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26" documentId="120_S{2AC9BD13-BADA-5192-A53E-5A8FF88502F6}" xr6:coauthVersionLast="47" xr6:coauthVersionMax="47" xr10:uidLastSave="{F10804FB-FD89-42F4-B142-AB0C06CC840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<sst xmlns="http://schemas.openxmlformats.org/spreadsheetml/2006/main" count="180279" uniqueCount="39122">
  <si>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</si>
  <si>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</si>
  <si>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</si>
  <si>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</si>
  <si>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</si>
  <si>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</si>
  <si>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</si>
  <si>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</si>
  <si>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</si>
  <si>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</si>
  <si>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</si>
  <si>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</si>
  <si>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</si>
  <si>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</si>
  <si>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</si>
  <si>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</si>
  <si>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</si>
  <si>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</si>
  <si>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</si>
  <si>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</si>
  <si>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</si>
  <si>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</si>
  <si>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</si>
  <si>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</si>
  <si>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</si>
  <si>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</si>
  <si>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</si>
  <si>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</si>
  <si>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</si>
  <si>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</si>
  <si>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</si>
  <si>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</si>
  <si>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</si>
  <si>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</si>
  <si>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</si>
  <si>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</si>
  <si>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</si>
  <si>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</si>
  <si>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</si>
  <si>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</si>
  <si>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</si>
  <si>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</si>
  <si>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</si>
  <si>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</si>
  <si>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</si>
  <si>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</si>
  <si>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</si>
  <si>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</si>
  <si>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</si>
  <si>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</si>
  <si>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</si>
  <si>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</si>
  <si>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</si>
  <si>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</si>
  <si>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</si>
  <si>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</si>
  <si>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</si>
  <si>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</si>
  <si>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</si>
  <si>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</si>
  <si>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</si>
  <si>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</si>
  <si>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</si>
  <si>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</si>
  <si>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</si>
  <si>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</si>
  <si>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</si>
  <si>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</si>
  <si>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</si>
  <si>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</si>
  <si>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</si>
  <si>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</si>
  <si>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</si>
  <si>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</si>
  <si>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</si>
  <si>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</si>
  <si>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</si>
  <si>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</si>
  <si>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</si>
  <si>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</si>
  <si>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</si>
  <si>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</si>
  <si>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</si>
  <si>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</si>
  <si>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</si>
  <si>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</si>
  <si>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</si>
  <si>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</si>
  <si>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</si>
  <si>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</si>
  <si>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</si>
  <si>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</si>
  <si>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</si>
  <si>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</si>
  <si>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</si>
  <si>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</si>
  <si>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</si>
  <si>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</si>
  <si>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</si>
  <si>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</si>
  <si>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</si>
  <si>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</si>
  <si>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</si>
  <si>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</si>
  <si>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</si>
  <si>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</si>
  <si>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</si>
  <si>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</si>
  <si>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</si>
  <si>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</si>
  <si>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</si>
  <si>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</si>
  <si>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</si>
  <si>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</si>
  <si>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</si>
  <si>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</si>
  <si>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</si>
  <si>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</si>
  <si>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</si>
  <si>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</si>
  <si>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</si>
  <si>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</si>
  <si>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</si>
  <si>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</si>
  <si>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</si>
  <si>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</si>
  <si>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</si>
  <si>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</si>
  <si>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</si>
  <si>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</si>
  <si>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</si>
  <si>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</si>
  <si>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</si>
  <si>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</si>
  <si>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</si>
  <si>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</si>
  <si>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</si>
  <si>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</si>
  <si>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</si>
  <si>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</si>
  <si>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</si>
  <si>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</si>
  <si>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</si>
  <si>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</si>
  <si>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</si>
  <si>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</si>
  <si>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</si>
  <si>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</si>
  <si>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</si>
  <si>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</si>
  <si>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</si>
  <si>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</si>
  <si>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</si>
  <si>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</si>
  <si>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</si>
  <si>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</si>
  <si>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</si>
  <si>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</si>
  <si>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</si>
  <si>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</si>
  <si>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</si>
  <si>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</si>
  <si>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</si>
  <si>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</si>
  <si>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</si>
  <si>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</si>
  <si>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</si>
  <si>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</si>
  <si>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</si>
  <si>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</si>
  <si>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</si>
  <si>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</si>
  <si>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</si>
  <si>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</si>
  <si>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</si>
  <si>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</si>
  <si>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</si>
  <si>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</si>
  <si>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</si>
  <si>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</si>
  <si>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</si>
  <si>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</si>
  <si>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</si>
  <si>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</si>
  <si>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</si>
  <si>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</si>
  <si>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</si>
  <si>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</si>
  <si>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</si>
  <si>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</si>
  <si>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</si>
  <si>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</si>
  <si>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</si>
  <si>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</si>
  <si>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</si>
  <si>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</si>
  <si>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</si>
  <si>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</si>
  <si>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</si>
  <si>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</si>
  <si>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</si>
  <si>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</si>
  <si>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</si>
  <si>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</si>
  <si>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</si>
  <si>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</si>
  <si>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</si>
  <si>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</si>
  <si>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</si>
  <si>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</si>
  <si>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</si>
  <si>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</si>
  <si>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</si>
  <si>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</si>
  <si>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</si>
  <si>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</si>
  <si>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</si>
  <si>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</si>
  <si>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</si>
  <si>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</si>
  <si>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</si>
  <si>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</si>
  <si>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</si>
  <si>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</si>
  <si>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</si>
  <si>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</si>
  <si>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</si>
  <si>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</si>
  <si>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</si>
  <si>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</si>
  <si>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</si>
  <si>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</si>
  <si>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</si>
  <si>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</si>
  <si>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</si>
  <si>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</si>
  <si>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</si>
  <si>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</si>
  <si>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</si>
  <si>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</si>
  <si>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</si>
  <si>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</si>
  <si>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</si>
  <si>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</si>
  <si>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</si>
  <si>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</si>
  <si>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</si>
  <si>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</si>
  <si>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</si>
  <si>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</si>
  <si>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</si>
  <si>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</si>
  <si>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</si>
  <si>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</si>
  <si>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</si>
  <si>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</si>
  <si>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</si>
  <si>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</si>
  <si>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</si>
  <si>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</si>
  <si>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</si>
  <si>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</si>
  <si>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</si>
  <si>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</si>
  <si>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</si>
  <si>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</si>
  <si>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</si>
  <si>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</si>
  <si>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</si>
  <si>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</si>
  <si>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</si>
  <si>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</si>
  <si>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</si>
  <si>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</si>
  <si>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</si>
  <si>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</si>
  <si>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</si>
  <si>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</si>
  <si>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</si>
  <si>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</si>
  <si>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</si>
  <si>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</si>
  <si>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</si>
  <si>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</si>
  <si>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</si>
  <si>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</si>
  <si>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</si>
  <si>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</si>
  <si>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</si>
  <si>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</si>
  <si>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</si>
  <si>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</si>
  <si>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</si>
  <si>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</si>
  <si>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</si>
  <si>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</si>
  <si>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</si>
  <si>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</si>
  <si>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</si>
  <si>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</si>
  <si>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</si>
  <si>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</si>
  <si>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</si>
  <si>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</si>
  <si>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</si>
  <si>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</si>
  <si>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</si>
  <si>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</si>
  <si>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</si>
  <si>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</si>
  <si>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</si>
  <si>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</si>
  <si>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</si>
  <si>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</si>
  <si>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</si>
  <si>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</si>
  <si>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</si>
  <si>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</si>
  <si>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</si>
  <si>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</si>
  <si>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</si>
  <si>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</si>
  <si>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</si>
  <si>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</si>
  <si>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</si>
  <si>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</si>
  <si>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</si>
  <si>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</si>
  <si>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</si>
  <si>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</si>
  <si>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</si>
  <si>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</si>
  <si>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</si>
  <si>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</si>
  <si>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</si>
  <si>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</si>
  <si>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</si>
  <si>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</si>
  <si>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</si>
  <si>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</si>
  <si>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</si>
  <si>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</si>
  <si>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</si>
  <si>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</si>
  <si>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</si>
  <si>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</si>
  <si>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</si>
  <si>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</si>
  <si>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</si>
  <si>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</si>
  <si>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</si>
  <si>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</si>
  <si>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</si>
  <si>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</si>
  <si>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</si>
  <si>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</si>
  <si>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</si>
  <si>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</si>
  <si>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</si>
  <si>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</si>
  <si>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</si>
  <si>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</si>
  <si>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</si>
  <si>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</si>
  <si>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</si>
  <si>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</si>
  <si>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</si>
  <si>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</si>
  <si>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</si>
  <si>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</si>
  <si>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</si>
  <si>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</si>
  <si>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</si>
  <si>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</si>
  <si>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</si>
  <si>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</si>
  <si>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</si>
  <si>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</si>
  <si>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</si>
  <si>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</si>
  <si>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</si>
  <si>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</si>
  <si>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</si>
  <si>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</si>
  <si>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</si>
  <si>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</si>
  <si>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</si>
  <si>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</si>
  <si>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</si>
  <si>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</si>
  <si>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</si>
  <si>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</si>
  <si>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</si>
  <si>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</si>
  <si>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</si>
  <si>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</si>
  <si>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</si>
  <si>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</si>
  <si>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</si>
  <si>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</si>
  <si>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</si>
  <si>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</si>
  <si>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</si>
  <si>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</si>
  <si>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</si>
  <si>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</si>
  <si>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</si>
  <si>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</si>
  <si>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</si>
  <si>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</si>
  <si>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</si>
  <si>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</si>
  <si>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</si>
  <si>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</si>
  <si>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</si>
  <si>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</si>
  <si>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</si>
  <si>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</si>
  <si>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</si>
  <si>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</si>
  <si>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</si>
  <si>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</si>
  <si>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</si>
  <si>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</si>
  <si>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</si>
  <si>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</si>
  <si>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</si>
  <si>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</si>
  <si>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</si>
  <si>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</si>
  <si>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</si>
  <si>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</si>
  <si>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</si>
  <si>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</si>
  <si>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</si>
  <si>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</si>
  <si>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</si>
  <si>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</si>
  <si>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</si>
  <si>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</si>
  <si>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</si>
  <si>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</si>
  <si>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</si>
  <si>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</si>
  <si>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</si>
  <si>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</si>
  <si>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</si>
  <si>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</si>
  <si>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</si>
  <si>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</si>
  <si>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</si>
  <si>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</si>
  <si>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</si>
  <si>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</si>
  <si>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</si>
  <si>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</si>
  <si>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</si>
  <si>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</si>
  <si>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</si>
  <si>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</si>
  <si>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</si>
  <si>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</si>
  <si>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</si>
  <si>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</si>
  <si>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</si>
  <si>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</si>
  <si>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</si>
  <si>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</si>
  <si>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</si>
  <si>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</si>
  <si>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</si>
  <si>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</si>
  <si>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</si>
  <si>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</si>
  <si>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</si>
  <si>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</si>
  <si>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</si>
  <si>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</si>
  <si>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</si>
  <si>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</si>
  <si>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</si>
  <si>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</si>
  <si>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</si>
  <si>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</si>
  <si>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</si>
  <si>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</si>
  <si>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</si>
  <si>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</si>
  <si>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</si>
  <si>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</si>
  <si>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</si>
  <si>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</si>
  <si>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</si>
  <si>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</si>
  <si>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</si>
  <si>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</si>
  <si>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</si>
  <si>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</si>
  <si>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</si>
  <si>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</si>
  <si>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</si>
  <si>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</si>
  <si>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</si>
  <si>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</si>
  <si>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</si>
  <si>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</si>
  <si>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</si>
  <si>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</si>
  <si>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</si>
  <si>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</si>
  <si>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</si>
  <si>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</si>
  <si>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</si>
  <si>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</si>
  <si>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</si>
  <si>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</si>
  <si>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</si>
  <si>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</si>
  <si>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</si>
  <si>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</si>
  <si>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</si>
  <si>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</si>
  <si>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</si>
  <si>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</si>
  <si>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</si>
  <si>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</si>
  <si>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</si>
  <si>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</si>
  <si>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</si>
  <si>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</si>
  <si>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</si>
  <si>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</si>
  <si>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</si>
  <si>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</si>
  <si>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</si>
  <si>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</si>
  <si>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</si>
  <si>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</si>
  <si>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</si>
  <si>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</si>
  <si>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</si>
  <si>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</si>
  <si>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</si>
  <si>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</si>
  <si>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</si>
  <si>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</si>
  <si>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</si>
  <si>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</si>
  <si>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</si>
  <si>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</si>
  <si>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</si>
  <si>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</si>
  <si>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</si>
  <si>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</si>
  <si>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</si>
  <si>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</si>
  <si>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</si>
  <si>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</si>
  <si>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</si>
  <si>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</si>
  <si>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</si>
  <si>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</si>
  <si>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</si>
  <si>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</si>
  <si>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</si>
  <si>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</si>
  <si>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</si>
  <si>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</si>
  <si>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</si>
  <si>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</si>
  <si>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</si>
  <si>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</si>
  <si>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</si>
  <si>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</si>
  <si>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</si>
  <si>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</si>
  <si>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</si>
  <si>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</si>
  <si>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</si>
  <si>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</si>
  <si>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</si>
  <si>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</si>
  <si>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</si>
  <si>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</si>
  <si>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</si>
  <si>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</si>
  <si>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</si>
  <si>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</si>
  <si>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</si>
  <si>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</si>
  <si>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</si>
  <si>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</si>
  <si>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</si>
  <si>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</si>
  <si>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</si>
  <si>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</si>
  <si>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</si>
  <si>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</si>
  <si>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</si>
  <si>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</si>
  <si>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</si>
  <si>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</si>
  <si>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</si>
  <si>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</si>
  <si>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</si>
  <si>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</si>
  <si>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</si>
  <si>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</si>
  <si>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</si>
  <si>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</si>
  <si>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</si>
  <si>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</si>
  <si>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</si>
  <si>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</si>
  <si>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</si>
  <si>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</si>
  <si>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</si>
  <si>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</si>
  <si>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</si>
  <si>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</si>
  <si>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</si>
  <si>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</si>
  <si>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</si>
  <si>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</si>
  <si>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</si>
  <si>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</si>
  <si>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</si>
  <si>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</si>
  <si>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</si>
  <si>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</si>
  <si>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</si>
  <si>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</si>
  <si>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</si>
  <si>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</si>
  <si>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</si>
  <si>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</si>
  <si>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</si>
  <si>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</si>
  <si>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</si>
  <si>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</si>
  <si>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</si>
  <si>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</si>
  <si>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</si>
  <si>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</si>
  <si>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</si>
  <si>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</si>
  <si>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</si>
  <si>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</si>
  <si>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</si>
  <si>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</si>
  <si>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</si>
  <si>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</si>
  <si>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</si>
  <si>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</si>
  <si>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</si>
  <si>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</si>
  <si>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</si>
  <si>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</si>
  <si>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</si>
  <si>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</si>
  <si>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</si>
  <si>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</si>
  <si>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</si>
  <si>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</si>
  <si>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</si>
  <si>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</si>
  <si>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</si>
  <si>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</si>
  <si>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</si>
  <si>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</si>
  <si>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</si>
  <si>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</si>
  <si>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</si>
  <si>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</si>
  <si>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</si>
  <si>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</si>
  <si>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</si>
  <si>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</si>
  <si>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</si>
  <si>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</si>
  <si>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</si>
  <si>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</si>
  <si>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</si>
  <si>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</si>
  <si>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</si>
  <si>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</si>
  <si>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</si>
  <si>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</si>
  <si>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</si>
  <si>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</si>
  <si>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</si>
  <si>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</si>
  <si>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</si>
  <si>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</si>
  <si>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</si>
  <si>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</si>
  <si>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</si>
  <si>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</si>
  <si>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</si>
  <si>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</si>
  <si>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</si>
  <si>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</si>
  <si>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</si>
  <si>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</si>
  <si>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</si>
  <si>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</si>
  <si>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</si>
  <si>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</si>
  <si>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</si>
  <si>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</si>
  <si>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</si>
  <si>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</si>
  <si>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</si>
  <si>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</si>
  <si>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</si>
  <si>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</si>
  <si>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</si>
  <si>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</si>
  <si>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</si>
  <si>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</si>
  <si>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</si>
  <si>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</si>
  <si>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</si>
  <si>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</si>
  <si>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</si>
  <si>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</si>
  <si>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</si>
  <si>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</si>
  <si>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</si>
  <si>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</si>
  <si>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</si>
  <si>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</si>
  <si>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</si>
  <si>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</si>
  <si>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</si>
  <si>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</si>
  <si>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</si>
  <si>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</si>
  <si>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</si>
  <si>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</si>
  <si>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</si>
  <si>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</si>
  <si>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</si>
  <si>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</si>
  <si>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</si>
  <si>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</si>
  <si>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</si>
  <si>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</si>
  <si>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</si>
  <si>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</si>
  <si>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</si>
  <si>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</si>
  <si>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</si>
  <si>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</si>
  <si>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</si>
  <si>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</si>
  <si>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</si>
  <si>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</si>
  <si>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</si>
  <si>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</si>
  <si>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</si>
  <si>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</si>
  <si>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</si>
  <si>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</si>
  <si>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</si>
  <si>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</si>
  <si>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</si>
  <si>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</si>
  <si>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</si>
  <si>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</si>
  <si>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</si>
  <si>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</si>
  <si>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</si>
  <si>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</si>
  <si>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</si>
  <si>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</si>
  <si>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</si>
  <si>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</si>
  <si>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</si>
  <si>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</si>
  <si>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</si>
  <si>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</si>
  <si>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</si>
  <si>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</si>
  <si>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</si>
  <si>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</si>
  <si>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</si>
  <si>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</si>
  <si>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</si>
  <si>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</si>
  <si>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</si>
  <si>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</si>
  <si>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</si>
  <si>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</si>
  <si>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</si>
  <si>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</si>
  <si>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</si>
  <si>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</si>
  <si>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</si>
  <si>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</si>
  <si>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</si>
  <si>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</si>
  <si>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</si>
  <si>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</si>
  <si>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</si>
  <si>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</si>
  <si>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</si>
  <si>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</si>
  <si>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</si>
  <si>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</si>
  <si>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</si>
  <si>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</si>
  <si>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</si>
  <si>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</si>
  <si>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</si>
  <si>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</si>
  <si>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</si>
  <si>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</si>
  <si>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</si>
  <si>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</si>
  <si>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</si>
  <si>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</si>
  <si>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</si>
  <si>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</si>
  <si>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</si>
  <si>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</si>
  <si>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</si>
  <si>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</si>
  <si>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</si>
  <si>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</si>
  <si>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</si>
  <si>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</si>
  <si>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</si>
  <si>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</si>
  <si>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</si>
  <si>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</si>
  <si>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</si>
  <si>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</si>
  <si>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</si>
  <si>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</si>
  <si>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</si>
  <si>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</si>
  <si>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</si>
  <si>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</si>
  <si>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</si>
  <si>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</si>
  <si>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</si>
  <si>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</si>
  <si>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</si>
  <si>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</si>
  <si>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</si>
  <si>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</si>
  <si>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</si>
  <si>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</si>
  <si>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</si>
  <si>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</si>
  <si>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</si>
  <si>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</si>
  <si>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</si>
  <si>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</si>
  <si>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</si>
  <si>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</si>
  <si>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</si>
  <si>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</si>
  <si>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</si>
  <si>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</si>
  <si>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</si>
  <si>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</si>
  <si>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</si>
  <si>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</si>
  <si>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</si>
  <si>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</si>
  <si>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</si>
  <si>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</si>
  <si>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</si>
  <si>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</si>
  <si>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</si>
  <si>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</si>
  <si>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</si>
  <si>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</si>
  <si>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</si>
  <si>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</si>
  <si>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</si>
  <si>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</si>
  <si>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</si>
  <si>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</si>
  <si>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</si>
  <si>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</si>
  <si>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</si>
  <si>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</si>
  <si>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</si>
  <si>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</si>
  <si>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</si>
  <si>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</si>
  <si>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</si>
  <si>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</si>
  <si>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</si>
  <si>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</si>
  <si>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</si>
  <si>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</si>
  <si>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</si>
  <si>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</si>
  <si>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</si>
  <si>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</si>
  <si>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</si>
  <si>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</si>
  <si>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</si>
  <si>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</si>
  <si>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</si>
  <si>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</si>
  <si>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</si>
  <si>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</si>
  <si>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</si>
  <si>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</si>
  <si>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</si>
  <si>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</si>
  <si>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</si>
  <si>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</si>
  <si>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</si>
  <si>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</si>
  <si>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</si>
  <si>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</si>
  <si>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</si>
  <si>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</si>
  <si>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</si>
  <si>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</si>
  <si>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</si>
  <si>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</si>
  <si>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</si>
  <si>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</si>
  <si>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</si>
  <si>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</si>
  <si>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</si>
  <si>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</si>
  <si>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</si>
  <si>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</si>
  <si>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</si>
  <si>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</si>
  <si>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</si>
  <si>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</si>
  <si>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</si>
  <si>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</si>
  <si>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</si>
  <si>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</si>
  <si>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</si>
  <si>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</si>
  <si>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</si>
  <si>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</si>
  <si>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</si>
  <si>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</si>
  <si>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</si>
  <si>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</si>
  <si>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</si>
  <si>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</si>
  <si>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</si>
  <si>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</si>
  <si>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</si>
  <si>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</si>
  <si>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</si>
  <si>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</si>
  <si>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</si>
  <si>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</si>
  <si>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</si>
  <si>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</si>
  <si>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</si>
  <si>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</si>
  <si>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</si>
  <si>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</si>
  <si>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</si>
  <si>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</si>
  <si>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</si>
  <si>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</si>
  <si>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</si>
  <si>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</si>
  <si>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</si>
  <si>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</si>
  <si>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</si>
  <si>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</si>
  <si>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</si>
  <si>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</si>
  <si>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</si>
  <si>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</si>
  <si>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</si>
  <si>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</si>
  <si>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</si>
  <si>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</si>
  <si>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</si>
  <si>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</si>
  <si>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</si>
  <si>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</si>
  <si>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</si>
  <si>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</si>
  <si>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</si>
  <si>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</si>
  <si>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</si>
  <si>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</si>
  <si>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</si>
  <si>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</si>
  <si>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</si>
  <si>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</si>
  <si>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</si>
  <si>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</si>
  <si>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</si>
  <si>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</si>
  <si>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</si>
  <si>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</si>
  <si>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</si>
  <si>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</si>
  <si>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</si>
  <si>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</si>
  <si>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</si>
  <si>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</si>
  <si>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</si>
  <si>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</si>
  <si>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</si>
  <si>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</si>
  <si>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</si>
  <si>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</si>
  <si>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</si>
  <si>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</si>
  <si>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</si>
  <si>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</si>
  <si>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</si>
  <si>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</si>
  <si>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</si>
  <si>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</si>
  <si>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</si>
  <si>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</si>
  <si>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</si>
  <si>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</si>
  <si>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</si>
  <si>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</si>
  <si>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</si>
  <si>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</si>
  <si>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</si>
  <si>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</si>
  <si>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</si>
  <si>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</si>
  <si>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</si>
  <si>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</si>
  <si>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</si>
  <si>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</si>
  <si>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</si>
  <si>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</si>
  <si>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</si>
  <si>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</si>
  <si>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</si>
  <si>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</si>
  <si>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</si>
  <si>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</si>
  <si>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</si>
  <si>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</si>
  <si>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</si>
  <si>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</si>
  <si>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</si>
  <si>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</si>
  <si>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</si>
  <si>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</si>
  <si>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</si>
  <si>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</si>
  <si>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</si>
  <si>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</si>
  <si>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</si>
  <si>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</si>
  <si>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</si>
  <si>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</si>
  <si>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</si>
  <si>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</si>
  <si>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</si>
  <si>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</si>
  <si>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</si>
  <si>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</si>
  <si>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</si>
  <si>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</si>
  <si>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</si>
  <si>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</si>
  <si>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</si>
  <si>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</si>
  <si>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</si>
  <si>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</si>
  <si>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</si>
  <si>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</si>
  <si>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</si>
  <si>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</si>
  <si>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</si>
  <si>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</si>
  <si>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</si>
  <si>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</si>
  <si>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</si>
  <si>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</si>
  <si>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</si>
  <si>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</si>
  <si>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</si>
  <si>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</si>
  <si>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</si>
  <si>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</si>
  <si>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</si>
  <si>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</si>
  <si>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</si>
  <si>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</si>
  <si>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</si>
  <si>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</si>
  <si>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</si>
  <si>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</si>
  <si>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</si>
  <si>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</si>
  <si>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</si>
  <si>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</si>
  <si>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</si>
  <si>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</si>
  <si>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</si>
  <si>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</si>
  <si>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</si>
  <si>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</si>
  <si>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</si>
  <si>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</si>
  <si>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</si>
  <si>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</si>
  <si>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</si>
  <si>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</si>
  <si>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</si>
  <si>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</si>
  <si>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</si>
  <si>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</si>
  <si>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</si>
  <si>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</si>
  <si>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</si>
  <si>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</si>
  <si>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</si>
  <si>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</si>
  <si>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</si>
  <si>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</si>
  <si>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</si>
  <si>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</si>
  <si>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</si>
  <si>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</si>
  <si>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</si>
  <si>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</si>
  <si>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</si>
  <si>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</si>
  <si>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</si>
  <si>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</si>
  <si>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</si>
  <si>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</si>
  <si>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</si>
  <si>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</si>
  <si>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</si>
  <si>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</si>
  <si>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</si>
  <si>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</si>
  <si>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</si>
  <si>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</si>
  <si>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</si>
  <si>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</si>
  <si>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</si>
  <si>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</si>
  <si>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</si>
  <si>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</si>
  <si>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</si>
  <si>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</si>
  <si>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</si>
  <si>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</si>
  <si>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</si>
  <si>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</si>
  <si>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</si>
  <si>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</si>
  <si>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</si>
  <si>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</si>
  <si>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</si>
  <si>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</si>
  <si>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</si>
  <si>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</si>
  <si>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</si>
  <si>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</si>
  <si>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</si>
  <si>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</si>
  <si>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</si>
  <si>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</si>
  <si>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</si>
  <si>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</si>
  <si>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</si>
  <si>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</si>
  <si>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</si>
  <si>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</si>
  <si>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</si>
  <si>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</si>
  <si>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</si>
  <si>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</si>
  <si>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</si>
  <si>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</si>
  <si>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</si>
  <si>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</si>
  <si>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</si>
  <si>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</si>
  <si>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</si>
  <si>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</si>
  <si>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</si>
  <si>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</si>
  <si>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</si>
  <si>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</si>
  <si>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</si>
  <si>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</si>
  <si>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</si>
  <si>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</si>
  <si>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</si>
  <si>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</si>
  <si>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</si>
  <si>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</si>
  <si>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</si>
  <si>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</si>
  <si>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</si>
  <si>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</si>
  <si>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</si>
  <si>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</si>
  <si>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</si>
  <si>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</si>
  <si>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</si>
  <si>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</si>
  <si>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</si>
  <si>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</si>
  <si>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</si>
  <si>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</si>
  <si>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</si>
  <si>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</si>
  <si>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</si>
  <si>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</si>
  <si>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</si>
  <si>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</si>
  <si>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</si>
  <si>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</si>
  <si>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</si>
  <si>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</si>
  <si>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</si>
  <si>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</si>
  <si>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</si>
  <si>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</si>
  <si>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</si>
  <si>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</si>
  <si>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</si>
  <si>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</si>
  <si>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</si>
  <si>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</si>
  <si>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</si>
  <si>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</si>
  <si>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</si>
  <si>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</si>
  <si>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</si>
  <si>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</si>
  <si>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</si>
  <si>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</si>
  <si>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</si>
  <si>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</si>
  <si>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</si>
  <si>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</si>
  <si>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</si>
  <si>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</si>
  <si>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</si>
  <si>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</si>
  <si>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</si>
  <si>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</si>
  <si>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</si>
  <si>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</si>
  <si>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</si>
  <si>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</si>
  <si>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</si>
  <si>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</si>
  <si>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</si>
  <si>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</si>
  <si>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</si>
  <si>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</si>
  <si>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</si>
  <si>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</si>
  <si>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</si>
  <si>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</si>
  <si>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</si>
  <si>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</si>
  <si>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</si>
  <si>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</si>
  <si>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</si>
  <si>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</si>
  <si>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</si>
  <si>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</si>
  <si>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</si>
  <si>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</si>
  <si>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</si>
  <si>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</si>
  <si>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</si>
  <si>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</si>
  <si>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</si>
  <si>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</si>
  <si>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</si>
  <si>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</si>
  <si>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</si>
  <si>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</si>
  <si>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</si>
  <si>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</si>
  <si>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</si>
  <si>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</si>
  <si>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</si>
  <si>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</si>
  <si>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</si>
  <si>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</si>
  <si>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</si>
  <si>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</si>
  <si>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</si>
  <si>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</si>
  <si>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</si>
  <si>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</si>
  <si>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</si>
  <si>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</si>
  <si>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</si>
  <si>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</si>
  <si>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</si>
  <si>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</si>
  <si>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</si>
  <si>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</si>
  <si>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</si>
  <si>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</si>
  <si>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</si>
  <si>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</si>
  <si>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</si>
  <si>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</si>
  <si>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</si>
  <si>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</si>
  <si>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</si>
  <si>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</si>
  <si>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</si>
  <si>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</si>
  <si>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</si>
  <si>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</si>
  <si>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</si>
  <si>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</si>
  <si>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</si>
  <si>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</si>
  <si>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</si>
  <si>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</si>
  <si>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</si>
  <si>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</si>
  <si>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</si>
  <si>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</si>
  <si>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</si>
  <si>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</si>
  <si>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</si>
  <si>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</si>
  <si>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</si>
  <si>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</si>
  <si>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</si>
  <si>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</si>
  <si>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</si>
  <si>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</si>
  <si>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</si>
  <si>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</si>
  <si>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</si>
  <si>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</si>
  <si>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</si>
  <si>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</si>
  <si>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</si>
  <si>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</si>
  <si>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</si>
  <si>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</si>
  <si>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</si>
  <si>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</si>
  <si>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</si>
  <si>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</si>
  <si>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</si>
  <si>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</si>
  <si>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</si>
  <si>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</si>
  <si>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</si>
  <si>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</si>
  <si>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</si>
  <si>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</si>
  <si>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</si>
  <si>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</si>
  <si>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</si>
  <si>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</si>
  <si>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</si>
  <si>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</si>
  <si>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</si>
  <si>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</si>
  <si>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</si>
  <si>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</si>
  <si>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</si>
  <si>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</si>
  <si>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</si>
  <si>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</si>
  <si>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</si>
  <si>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</si>
  <si>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</si>
  <si>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</si>
  <si>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</si>
  <si>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</si>
  <si>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</si>
  <si>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</si>
  <si>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</si>
  <si>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</si>
  <si>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</si>
  <si>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</si>
  <si>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</si>
  <si>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</si>
  <si>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</si>
  <si>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</si>
  <si>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</si>
  <si>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</si>
  <si>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</si>
  <si>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</si>
  <si>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</si>
  <si>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</si>
  <si>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</si>
  <si>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</si>
  <si>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</si>
  <si>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</si>
  <si>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</si>
  <si>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</si>
  <si>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</si>
  <si>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</si>
  <si>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</si>
  <si>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</si>
  <si>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</si>
  <si>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</si>
  <si>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</si>
  <si>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</si>
  <si>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</si>
  <si>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</si>
  <si>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</si>
  <si>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</si>
  <si>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</si>
  <si>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</si>
  <si>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</si>
  <si>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</si>
  <si>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</si>
  <si>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</si>
  <si>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</si>
  <si>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</si>
  <si>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</si>
  <si>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</si>
  <si>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</si>
  <si>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</si>
  <si>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</si>
  <si>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</si>
  <si>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</si>
  <si>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</si>
  <si>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</si>
  <si>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</si>
  <si>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</si>
  <si>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</si>
  <si>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</si>
  <si>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</si>
  <si>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</si>
  <si>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</si>
  <si>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</si>
  <si>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</si>
  <si>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</si>
  <si>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</si>
  <si>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</si>
  <si>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</si>
  <si>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</si>
  <si>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</si>
  <si>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</si>
  <si>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</si>
  <si>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</si>
  <si>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</si>
  <si>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</si>
  <si>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</si>
  <si>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</si>
  <si>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</si>
  <si>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</si>
  <si>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</si>
  <si>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</si>
  <si>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</si>
  <si>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</si>
  <si>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</si>
  <si>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</si>
  <si>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</si>
  <si>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</si>
  <si>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</si>
  <si>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</si>
  <si>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</si>
  <si>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</si>
  <si>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</si>
  <si>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</si>
  <si>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</si>
  <si>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</si>
  <si>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</si>
  <si>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</si>
  <si>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</si>
  <si>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</si>
  <si>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</si>
  <si>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</si>
  <si>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</si>
  <si>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</si>
  <si>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</si>
  <si>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</si>
  <si>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</si>
  <si>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</si>
  <si>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</si>
  <si>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</si>
  <si>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</si>
  <si>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</si>
  <si>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</si>
  <si>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</si>
  <si>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</si>
  <si>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</si>
  <si>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</si>
  <si>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</si>
  <si>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</si>
  <si>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</si>
  <si>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</si>
  <si>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</si>
  <si>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</si>
  <si>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</si>
  <si>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</si>
  <si>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</si>
  <si>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</si>
  <si>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</si>
  <si>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</si>
  <si>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</si>
  <si>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</si>
  <si>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</si>
  <si>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</si>
  <si>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</si>
  <si>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</si>
  <si>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</si>
  <si>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</si>
  <si>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</si>
  <si>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</si>
  <si>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</si>
  <si>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</si>
  <si>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</si>
  <si>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</si>
  <si>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</si>
  <si>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</si>
  <si>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</si>
  <si>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</si>
  <si>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</si>
  <si>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</si>
  <si>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</si>
  <si>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</si>
  <si>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</si>
  <si>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</si>
  <si>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</si>
  <si>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</si>
  <si>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</si>
  <si>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</si>
  <si>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</si>
  <si>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</si>
  <si>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</si>
  <si>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</si>
  <si>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</si>
  <si>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</si>
  <si>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</si>
  <si>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</si>
  <si>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</si>
  <si>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</si>
  <si>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</si>
  <si>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</si>
  <si>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</si>
  <si>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</si>
  <si>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</si>
  <si>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</si>
  <si>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</si>
  <si>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</si>
  <si>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</si>
  <si>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</si>
  <si>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</si>
  <si>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</si>
  <si>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</si>
  <si>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</si>
  <si>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</si>
  <si>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</si>
  <si>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</si>
  <si>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</si>
  <si>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</si>
  <si>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</si>
  <si>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</si>
  <si>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</si>
  <si>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</si>
  <si>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</si>
  <si>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</si>
  <si>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</si>
  <si>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</si>
  <si>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</si>
  <si>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</si>
  <si>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</si>
  <si>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</si>
  <si>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</si>
  <si>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</si>
  <si>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</si>
  <si>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</si>
  <si>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</si>
  <si>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</si>
  <si>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</si>
  <si>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</si>
  <si>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</si>
  <si>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</si>
  <si>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</si>
  <si>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</si>
  <si>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</si>
  <si>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</si>
  <si>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</si>
  <si>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</si>
  <si>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</si>
  <si>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</si>
  <si>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</si>
  <si>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</si>
  <si>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</si>
  <si>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</si>
  <si>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</si>
  <si>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</si>
  <si>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</si>
  <si>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</si>
  <si>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</si>
  <si>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</si>
  <si>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</si>
  <si>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</si>
  <si>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</si>
  <si>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</si>
  <si>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</si>
  <si>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</si>
  <si>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</si>
  <si>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</si>
  <si>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</si>
  <si>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</si>
  <si>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</si>
  <si>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</si>
  <si>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</si>
  <si>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</si>
  <si>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</si>
  <si>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</si>
  <si>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</si>
  <si>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</si>
  <si>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</si>
  <si>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</si>
  <si>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</si>
  <si>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</si>
  <si>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</si>
  <si>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</si>
  <si>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</si>
  <si>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</si>
  <si>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</si>
  <si>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</si>
  <si>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</si>
  <si>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</si>
  <si>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</si>
  <si>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</si>
  <si>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</si>
  <si>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</si>
  <si>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</si>
  <si>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</si>
  <si>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</si>
  <si>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</si>
  <si>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</si>
  <si>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</si>
  <si>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</si>
  <si>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</si>
  <si>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</si>
  <si>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</si>
  <si>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</si>
  <si>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</si>
  <si>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</si>
  <si>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</si>
  <si>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</si>
  <si>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</si>
  <si>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</si>
  <si>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</si>
  <si>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</si>
  <si>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</si>
  <si>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</si>
  <si>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</si>
  <si>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</si>
  <si>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</si>
  <si>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</si>
  <si>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</si>
  <si>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</si>
  <si>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</si>
  <si>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</si>
  <si>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</si>
  <si>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</si>
  <si>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</si>
  <si>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</si>
  <si>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</si>
  <si>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</si>
  <si>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</si>
  <si>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</si>
  <si>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</si>
  <si>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</si>
  <si>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</si>
  <si>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</si>
  <si>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</si>
  <si>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</si>
  <si>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</si>
  <si>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</si>
  <si>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</si>
  <si>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</si>
  <si>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</si>
  <si>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</si>
  <si>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</si>
  <si>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</si>
  <si>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</si>
  <si>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</si>
  <si>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</si>
  <si>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</si>
  <si>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</si>
  <si>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</si>
  <si>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</si>
  <si>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</si>
  <si>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</si>
  <si>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</si>
  <si>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</si>
  <si>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</si>
  <si>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</si>
  <si>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</si>
  <si>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</si>
  <si>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</si>
  <si>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</si>
  <si>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</si>
  <si>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</si>
  <si>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</si>
  <si>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</si>
  <si>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</si>
  <si>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</si>
  <si>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</si>
  <si>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</si>
  <si>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</si>
  <si>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</si>
  <si>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</si>
  <si>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</si>
  <si>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</si>
  <si>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</si>
  <si>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</si>
  <si>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</si>
  <si>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</si>
  <si>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</si>
  <si>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</si>
  <si>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</si>
  <si>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</si>
  <si>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</si>
  <si>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</si>
  <si>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</si>
  <si>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</si>
  <si>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</si>
  <si>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</si>
  <si>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</si>
  <si>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</si>
  <si>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</si>
  <si>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</si>
  <si>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</si>
  <si>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</si>
  <si>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</si>
  <si>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</si>
  <si>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</si>
  <si>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</si>
  <si>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</si>
  <si>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</si>
  <si>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</si>
  <si>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</si>
  <si>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</si>
  <si>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</si>
  <si>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</si>
  <si>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</si>
  <si>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</si>
  <si>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</si>
  <si>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</si>
  <si>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</si>
  <si>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</si>
  <si>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</si>
  <si>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</si>
  <si>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</si>
  <si>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</si>
  <si>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</si>
  <si>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</si>
  <si>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</si>
  <si>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</si>
  <si>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</si>
  <si>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</si>
  <si>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</si>
  <si>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</si>
  <si>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</si>
  <si>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</si>
  <si>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</si>
  <si>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</si>
  <si>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</si>
  <si>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</si>
  <si>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</si>
  <si>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</si>
  <si>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</si>
  <si>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</si>
  <si>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</si>
  <si>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</si>
  <si>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</si>
  <si>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</si>
  <si>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</si>
  <si>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</si>
  <si>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</si>
  <si>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</si>
  <si>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</si>
  <si>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</si>
  <si>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</si>
  <si>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</si>
  <si>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</si>
  <si>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</si>
  <si>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</si>
  <si>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</si>
  <si>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</si>
  <si>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</si>
  <si>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</si>
  <si>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</si>
  <si>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</si>
  <si>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</si>
  <si>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</si>
  <si>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</si>
  <si>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</si>
  <si>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</si>
  <si>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</si>
  <si>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</si>
  <si>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</si>
  <si>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</si>
  <si>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</si>
  <si>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</si>
  <si>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</si>
  <si>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</si>
  <si>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</si>
  <si>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</si>
  <si>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</si>
  <si>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</si>
  <si>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</si>
  <si>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</si>
  <si>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</si>
  <si>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</si>
  <si>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</si>
  <si>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</si>
  <si>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</si>
  <si>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</si>
  <si>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</si>
  <si>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</si>
  <si>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</si>
  <si>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</si>
  <si>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</si>
  <si>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</si>
  <si>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</si>
  <si>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</si>
  <si>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</si>
  <si>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</si>
  <si>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</si>
  <si>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</si>
  <si>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</si>
  <si>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</si>
  <si>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</si>
  <si>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</si>
  <si>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</si>
  <si>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</si>
  <si>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</si>
  <si>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</si>
  <si>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</si>
  <si>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</si>
  <si>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</si>
  <si>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</si>
  <si>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</si>
  <si>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</si>
  <si>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</si>
  <si>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</si>
  <si>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</si>
  <si>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</si>
  <si>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</si>
  <si>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</si>
  <si>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</si>
  <si>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</si>
  <si>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</si>
  <si>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</si>
  <si>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</si>
  <si>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</si>
  <si>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</si>
  <si>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</si>
  <si>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</si>
  <si>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</si>
  <si>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</si>
  <si>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</si>
  <si>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</si>
  <si>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</si>
  <si>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</si>
  <si>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</si>
  <si>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</si>
  <si>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</si>
  <si>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</si>
  <si>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</si>
  <si>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</si>
  <si>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</si>
  <si>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</si>
  <si>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</si>
  <si>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</si>
  <si>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</si>
  <si>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</si>
  <si>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</si>
  <si>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</si>
  <si>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</si>
  <si>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</si>
  <si>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</si>
  <si>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</si>
  <si>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</si>
  <si>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</si>
  <si>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</si>
  <si>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</si>
  <si>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</si>
  <si>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</si>
  <si>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</si>
  <si>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</si>
  <si>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</si>
  <si>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</si>
  <si>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</si>
  <si>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</si>
  <si>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</si>
  <si>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</si>
  <si>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</si>
  <si>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</si>
  <si>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</si>
  <si>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</si>
  <si>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</si>
  <si>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</si>
  <si>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</si>
  <si>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</si>
  <si>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</si>
  <si>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</si>
  <si>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</si>
  <si>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</si>
  <si>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</si>
  <si>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</si>
  <si>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</si>
  <si>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</si>
  <si>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</si>
  <si>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</si>
  <si>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</si>
  <si>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</si>
  <si>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</si>
  <si>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</si>
  <si>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</si>
  <si>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</si>
  <si>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</si>
  <si>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</si>
  <si>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</si>
  <si>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</si>
  <si>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</si>
  <si>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</si>
  <si>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</si>
  <si>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</si>
  <si>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</si>
  <si>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</si>
  <si>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</si>
  <si>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</si>
  <si>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</si>
  <si>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</si>
  <si>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</si>
  <si>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</si>
  <si>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</si>
  <si>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</si>
  <si>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</si>
  <si>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</si>
  <si>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</si>
  <si>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</si>
  <si>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</si>
  <si>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</si>
  <si>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</si>
  <si>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</si>
  <si>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</si>
  <si>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</si>
  <si>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</si>
  <si>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</si>
  <si>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</si>
  <si>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</si>
  <si>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</si>
  <si>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</si>
  <si>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</si>
  <si>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</si>
  <si>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</si>
  <si>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</si>
  <si>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</si>
  <si>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</si>
  <si>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</si>
  <si>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</si>
  <si>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</si>
  <si>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</si>
  <si>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</si>
  <si>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</si>
  <si>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</si>
  <si>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</si>
  <si>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</si>
  <si>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</si>
  <si>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</si>
  <si>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</si>
  <si>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</si>
  <si>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</si>
  <si>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</si>
  <si>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</si>
  <si>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</si>
  <si>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</si>
  <si>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</si>
  <si>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</si>
  <si>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</si>
  <si>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</si>
  <si>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</si>
  <si>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</si>
  <si>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</si>
  <si>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</si>
  <si>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</si>
  <si>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</si>
  <si>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</si>
  <si>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</si>
  <si>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</si>
  <si>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</si>
  <si>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</si>
  <si>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</si>
  <si>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</si>
  <si>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</si>
  <si>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</si>
  <si>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</si>
  <si>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</si>
  <si>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</si>
  <si>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</si>
  <si>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</si>
  <si>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</si>
  <si>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</si>
  <si>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</si>
  <si>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</si>
  <si>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</si>
  <si>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</si>
  <si>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</si>
  <si>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</si>
  <si>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</si>
  <si>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</si>
  <si>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</si>
  <si>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</si>
  <si>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</si>
  <si>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</si>
  <si>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</si>
  <si>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</si>
  <si>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</si>
  <si>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</si>
  <si>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</si>
  <si>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</si>
  <si>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</si>
  <si>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</si>
  <si>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</si>
  <si>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</si>
  <si>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</si>
  <si>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</si>
  <si>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</si>
  <si>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</si>
  <si>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</si>
  <si>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</si>
  <si>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</si>
  <si>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</si>
  <si>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</si>
  <si>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</si>
  <si>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</si>
  <si>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</si>
  <si>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</si>
  <si>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</si>
  <si>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</si>
  <si>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</si>
  <si>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</si>
  <si>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</si>
  <si>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</si>
  <si>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</si>
  <si>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</si>
  <si>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</si>
  <si>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</si>
  <si>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</si>
  <si>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</si>
  <si>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</si>
  <si>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</si>
  <si>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</si>
  <si>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</si>
  <si>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</si>
  <si>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</si>
  <si>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</si>
  <si>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</si>
  <si>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</si>
  <si>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</si>
  <si>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</si>
  <si>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</si>
  <si>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</si>
  <si>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</si>
  <si>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</si>
  <si>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</si>
  <si>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</si>
  <si>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</si>
  <si>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</si>
  <si>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</si>
  <si>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</si>
  <si>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</si>
  <si>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</si>
  <si>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</si>
  <si>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</si>
  <si>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</si>
  <si>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</si>
  <si>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</si>
  <si>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</si>
  <si>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</si>
  <si>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</si>
  <si>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</si>
  <si>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</si>
  <si>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</si>
  <si>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</si>
  <si>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</si>
  <si>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</si>
  <si>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</si>
  <si>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</si>
  <si>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</si>
  <si>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</si>
  <si>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</si>
  <si>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</si>
  <si>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</si>
  <si>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</si>
  <si>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</si>
  <si>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</si>
  <si>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</si>
  <si>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</si>
  <si>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</si>
  <si>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</si>
  <si>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</si>
  <si>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</si>
  <si>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</si>
  <si>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</si>
  <si>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</si>
  <si>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</si>
  <si>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</si>
  <si>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</si>
  <si>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</si>
  <si>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</si>
  <si>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</si>
  <si>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</si>
  <si>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</si>
  <si>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</si>
  <si>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</si>
  <si>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</si>
  <si>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</si>
  <si>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</si>
  <si>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</si>
  <si>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</si>
  <si>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</si>
  <si>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</si>
  <si>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</si>
  <si>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</si>
  <si>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</si>
  <si>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</si>
  <si>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</si>
  <si>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</si>
  <si>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</si>
  <si>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</si>
  <si>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</si>
  <si>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</si>
  <si>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</si>
  <si>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</si>
  <si>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</si>
  <si>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</si>
  <si>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</si>
  <si>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</si>
  <si>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</si>
  <si>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</si>
  <si>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</si>
  <si>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</si>
  <si>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</si>
  <si>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</si>
  <si>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</si>
  <si>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</si>
  <si>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</si>
  <si>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</si>
  <si>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</si>
  <si>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</si>
  <si>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</si>
  <si>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</si>
  <si>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</si>
  <si>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</si>
  <si>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</si>
  <si>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</si>
  <si>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</si>
  <si>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</si>
  <si>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</si>
  <si>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</si>
  <si>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</si>
  <si>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</si>
  <si>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</si>
  <si>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</si>
  <si>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</si>
  <si>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</si>
  <si>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</si>
  <si>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</si>
  <si>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</si>
  <si>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</si>
  <si>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</si>
  <si>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</si>
  <si>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</si>
  <si>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</si>
  <si>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</si>
  <si>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</si>
  <si>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</si>
  <si>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</si>
  <si>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</si>
  <si>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</si>
  <si>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</si>
  <si>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</si>
  <si>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</si>
  <si>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</si>
  <si>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</si>
  <si>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</si>
  <si>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</si>
  <si>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</si>
  <si>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</si>
  <si>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</si>
  <si>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</si>
  <si>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</si>
  <si>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</si>
  <si>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</si>
  <si>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</si>
  <si>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</si>
  <si>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</si>
  <si>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</si>
  <si>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</si>
  <si>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</si>
  <si>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</si>
  <si>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</si>
  <si>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</si>
  <si>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</si>
  <si>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</si>
  <si>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</si>
  <si>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</si>
  <si>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</si>
  <si>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</si>
  <si>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</si>
  <si>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</si>
  <si>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</si>
  <si>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</si>
  <si>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</si>
  <si>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</si>
  <si>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</si>
  <si>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</si>
  <si>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</si>
  <si>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</si>
  <si>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</si>
  <si>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</si>
  <si>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</si>
  <si>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</si>
  <si>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</si>
  <si>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</si>
  <si>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</si>
  <si>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</si>
  <si>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</si>
  <si>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</si>
  <si>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</si>
  <si>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</si>
  <si>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</si>
  <si>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</si>
  <si>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</si>
  <si>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</si>
  <si>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</si>
  <si>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</si>
  <si>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</si>
  <si>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</si>
  <si>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</si>
  <si>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</si>
  <si>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</si>
  <si>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</si>
  <si>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</si>
  <si>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</si>
  <si>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</si>
  <si>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</si>
  <si>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</si>
  <si>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</si>
  <si>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</si>
  <si>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</si>
  <si>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</si>
  <si>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</si>
  <si>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</si>
  <si>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</si>
  <si>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</si>
  <si>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</si>
  <si>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</si>
  <si>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</si>
  <si>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</si>
  <si>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</si>
  <si>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</si>
  <si>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</si>
  <si>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</si>
  <si>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</si>
  <si>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</si>
  <si>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</si>
  <si>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</si>
  <si>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</si>
  <si>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</si>
  <si>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</si>
  <si>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</si>
  <si>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</si>
  <si>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</si>
  <si>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</si>
  <si>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</si>
  <si>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</si>
  <si>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</si>
  <si>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</si>
  <si>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</si>
  <si>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</si>
  <si>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</si>
  <si>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</si>
  <si>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</si>
  <si>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</si>
  <si>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</si>
  <si>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</si>
  <si>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</si>
  <si>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</si>
  <si>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</si>
  <si>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</si>
  <si>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</si>
  <si>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</si>
  <si>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</si>
  <si>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</si>
  <si>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</si>
  <si>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</si>
  <si>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</si>
  <si>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</si>
  <si>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</si>
  <si>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</si>
  <si>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</si>
  <si>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</si>
  <si>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</si>
  <si>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</si>
  <si>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</si>
  <si>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</si>
  <si>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</si>
  <si>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</si>
  <si>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</si>
  <si>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</si>
  <si>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</si>
  <si>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</si>
  <si>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</si>
  <si>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</si>
  <si>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</si>
  <si>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</si>
  <si>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</si>
  <si>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</si>
  <si>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</si>
  <si>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</si>
  <si>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</si>
  <si>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</si>
  <si>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</si>
  <si>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</si>
  <si>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</si>
  <si>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</si>
  <si>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</si>
  <si>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</si>
  <si>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</si>
  <si>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</si>
  <si>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</si>
  <si>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</si>
  <si>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</si>
  <si>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</si>
  <si>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</si>
  <si>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</si>
  <si>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</si>
  <si>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</si>
  <si>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</si>
  <si>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</si>
  <si>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</si>
  <si>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</si>
  <si>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</si>
  <si>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</si>
  <si>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</si>
  <si>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</si>
  <si>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</si>
  <si>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</si>
  <si>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</si>
  <si>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</si>
  <si>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</si>
  <si>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</si>
  <si>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</si>
  <si>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</si>
  <si>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</si>
  <si>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</si>
  <si>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</si>
  <si>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</si>
  <si>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</si>
  <si>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</si>
  <si>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</si>
  <si>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</si>
  <si>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</si>
  <si>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</si>
  <si>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</si>
  <si>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</si>
  <si>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</si>
  <si>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</si>
  <si>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</si>
  <si>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</si>
  <si>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</si>
  <si>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</si>
  <si>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</si>
  <si>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</si>
  <si>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</si>
  <si>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</si>
  <si>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</si>
  <si>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</si>
  <si>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</si>
  <si>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</si>
  <si>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</si>
  <si>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</si>
  <si>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</si>
  <si>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</si>
  <si>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</si>
  <si>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</si>
  <si>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</si>
  <si>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</si>
  <si>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</si>
  <si>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</si>
  <si>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</si>
  <si>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</si>
  <si>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</si>
  <si>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</si>
  <si>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</si>
  <si>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</si>
  <si>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</si>
  <si>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</si>
  <si>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</si>
  <si>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</si>
  <si>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</si>
  <si>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</si>
  <si>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</si>
  <si>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</si>
  <si>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</si>
  <si>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</si>
  <si>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</si>
  <si>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</si>
  <si>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</si>
  <si>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</si>
  <si>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</si>
  <si>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</si>
  <si>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</si>
  <si>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</si>
  <si>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</si>
  <si>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</si>
  <si>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</si>
  <si>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</si>
  <si>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</si>
  <si>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</si>
  <si>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</si>
  <si>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</si>
  <si>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</si>
  <si>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</si>
  <si>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</si>
  <si>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</si>
  <si>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</si>
  <si>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</si>
  <si>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</si>
  <si>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</si>
  <si>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</si>
  <si>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</si>
  <si>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</si>
  <si>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</si>
  <si>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</si>
  <si>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</si>
  <si>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</si>
  <si>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</si>
  <si>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</si>
  <si>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</si>
  <si>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</si>
  <si>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</si>
  <si>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</si>
  <si>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</si>
  <si>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</si>
  <si>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</si>
  <si>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</si>
  <si>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</si>
  <si>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</si>
  <si>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</si>
  <si>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</si>
  <si>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</si>
  <si>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</si>
  <si>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</si>
  <si>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</si>
  <si>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</si>
  <si>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</si>
  <si>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</si>
  <si>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</si>
  <si>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</si>
  <si>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</si>
  <si>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</si>
  <si>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</si>
  <si>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</si>
  <si>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</si>
  <si>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</si>
  <si>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</si>
  <si>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</si>
  <si>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</si>
  <si>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</si>
  <si>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</si>
  <si>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</si>
  <si>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</si>
  <si>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</si>
  <si>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</si>
  <si>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</si>
  <si>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</si>
  <si>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</si>
  <si>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</si>
  <si>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</si>
  <si>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</si>
  <si>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</si>
  <si>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</si>
  <si>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</si>
  <si>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</si>
  <si>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</si>
  <si>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</si>
  <si>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</si>
  <si>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</si>
  <si>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</si>
  <si>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</si>
  <si>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</si>
  <si>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</si>
  <si>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</si>
  <si>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</si>
  <si>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</si>
  <si>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</si>
  <si>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</si>
  <si>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</si>
  <si>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</si>
  <si>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</si>
  <si>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</si>
  <si>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</si>
  <si>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</si>
  <si>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</si>
  <si>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</si>
  <si>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</si>
  <si>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</si>
  <si>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</si>
  <si>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</si>
  <si>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</si>
  <si>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</si>
  <si>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</si>
  <si>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</si>
  <si>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</si>
  <si>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</si>
  <si>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</si>
  <si>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</si>
  <si>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</si>
  <si>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</si>
  <si>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</si>
  <si>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</si>
  <si>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</si>
  <si>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</si>
  <si>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</si>
  <si>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</si>
  <si>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</si>
  <si>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</si>
  <si>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</si>
  <si>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</si>
  <si>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</si>
  <si>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</si>
  <si>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</si>
  <si>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</si>
  <si>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</si>
  <si>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</si>
  <si>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</si>
  <si>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</si>
  <si>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</si>
  <si>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</si>
  <si>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</si>
  <si>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</si>
  <si>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</si>
  <si>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</si>
  <si>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</si>
  <si>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</si>
  <si>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</si>
  <si>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</si>
  <si>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</si>
  <si>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</si>
  <si>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</si>
  <si>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</si>
  <si>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</si>
  <si>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</si>
  <si>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</si>
  <si>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</si>
  <si>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</si>
  <si>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</si>
  <si>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</si>
  <si>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</si>
  <si>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</si>
  <si>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</si>
  <si>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</si>
  <si>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</si>
  <si>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</si>
  <si>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</si>
  <si>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</si>
  <si>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</si>
  <si>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</si>
  <si>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</si>
  <si>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</si>
  <si>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</si>
  <si>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</si>
  <si>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</si>
  <si>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</si>
  <si>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</si>
  <si>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</si>
  <si>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</si>
  <si>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</si>
  <si>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</si>
  <si>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</si>
  <si>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</si>
  <si>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</si>
  <si>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</si>
  <si>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</si>
  <si>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</si>
  <si>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</si>
  <si>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</si>
  <si>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</si>
  <si>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</si>
  <si>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</si>
  <si>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</si>
  <si>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</si>
  <si>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</si>
  <si>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</si>
  <si>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</si>
  <si>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</si>
  <si>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</si>
  <si>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</si>
  <si>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</si>
  <si>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</si>
  <si>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</si>
  <si>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</si>
  <si>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</si>
  <si>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</si>
  <si>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</si>
  <si>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</si>
  <si>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</si>
  <si>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</si>
  <si>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</si>
  <si>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</si>
  <si>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</si>
  <si>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</si>
  <si>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</si>
  <si>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</si>
  <si>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</si>
  <si>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</si>
  <si>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</si>
  <si>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</si>
  <si>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</si>
  <si>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</si>
  <si>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</si>
  <si>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</si>
  <si>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</si>
  <si>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</si>
  <si>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</si>
  <si>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</si>
  <si>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</si>
  <si>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</si>
  <si>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</si>
  <si>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</si>
  <si>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</si>
  <si>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</si>
  <si>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</si>
  <si>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</si>
  <si>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</si>
  <si>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</si>
  <si>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</si>
  <si>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</si>
  <si>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</si>
  <si>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</si>
  <si>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</si>
  <si>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</si>
  <si>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</si>
  <si>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</si>
  <si>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</si>
  <si>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</si>
  <si>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</si>
  <si>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</si>
  <si>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</si>
  <si>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</si>
  <si>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</si>
  <si>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</si>
  <si>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</si>
  <si>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</si>
  <si>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</si>
  <si>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</si>
  <si>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</si>
  <si>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</si>
  <si>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</si>
  <si>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</si>
  <si>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</si>
  <si>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</si>
  <si>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</si>
  <si>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</si>
  <si>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</si>
  <si>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</si>
  <si>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</si>
  <si>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</si>
  <si>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</si>
  <si>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</si>
  <si>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</si>
  <si>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</si>
  <si>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</si>
  <si>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</si>
  <si>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</si>
  <si>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</si>
  <si>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</si>
  <si>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</si>
  <si>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</si>
  <si>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</si>
  <si>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</si>
  <si>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</si>
  <si>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</si>
  <si>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</si>
  <si>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</si>
  <si>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</si>
  <si>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</si>
  <si>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</si>
  <si>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</si>
  <si>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</si>
  <si>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</si>
  <si>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</si>
  <si>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</si>
  <si>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</si>
  <si>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</si>
  <si>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</si>
  <si>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</si>
  <si>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</si>
  <si>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</si>
  <si>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</si>
  <si>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</si>
  <si>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</si>
  <si>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</si>
  <si>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</si>
  <si>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</si>
  <si>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</si>
  <si>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</si>
  <si>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</si>
  <si>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</si>
  <si>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</si>
  <si>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</si>
  <si>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</si>
  <si>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</si>
  <si>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</si>
  <si>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</si>
  <si>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</si>
  <si>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</si>
  <si>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</si>
  <si>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</si>
  <si>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</si>
  <si>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</si>
  <si>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</si>
  <si>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</si>
  <si>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</si>
  <si>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</si>
  <si>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</si>
  <si>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</si>
  <si>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</si>
  <si>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</si>
  <si>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</si>
  <si>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</si>
  <si>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</si>
  <si>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</si>
  <si>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</si>
  <si>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</si>
  <si>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</si>
  <si>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</si>
  <si>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</si>
  <si>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</si>
  <si>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</si>
  <si>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</si>
  <si>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</si>
  <si>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</si>
  <si>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</si>
  <si>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</si>
  <si>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</si>
  <si>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</si>
  <si>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</si>
  <si>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</si>
  <si>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</si>
  <si>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</si>
  <si>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</si>
  <si>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</si>
  <si>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</si>
  <si>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</si>
  <si>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</si>
  <si>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</si>
  <si>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</si>
  <si>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</si>
  <si>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</si>
  <si>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</si>
  <si>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</si>
  <si>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</si>
  <si>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</si>
  <si>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</si>
  <si>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</si>
  <si>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</si>
  <si>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</si>
  <si>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</si>
  <si>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</si>
  <si>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</si>
  <si>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</si>
  <si>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</si>
  <si>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</si>
  <si>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</si>
  <si>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</si>
  <si>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</si>
  <si>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</si>
  <si>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</si>
  <si>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</si>
  <si>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</si>
  <si>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</si>
  <si>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</si>
  <si>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</si>
  <si>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</si>
  <si>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</si>
  <si>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</si>
  <si>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</si>
  <si>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</si>
  <si>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</si>
  <si>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</si>
  <si>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</si>
  <si>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</si>
  <si>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</si>
  <si>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</si>
  <si>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</si>
  <si>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</si>
  <si>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</si>
  <si>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</si>
  <si>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</si>
  <si>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</si>
  <si>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</si>
  <si>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</si>
  <si>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</si>
  <si>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</si>
  <si>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</si>
  <si>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</si>
  <si>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</si>
  <si>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</si>
  <si>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</si>
  <si>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</si>
  <si>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</si>
  <si>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</si>
  <si>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</si>
  <si>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</si>
  <si>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</si>
  <si>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</si>
  <si>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</si>
  <si>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</si>
  <si>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</si>
  <si>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</si>
  <si>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</si>
  <si>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</si>
  <si>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</si>
  <si>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</si>
  <si>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</si>
  <si>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</si>
  <si>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</si>
  <si>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</si>
  <si>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</si>
  <si>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</si>
  <si>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</si>
  <si>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</si>
  <si>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</si>
  <si>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</si>
  <si>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</si>
  <si>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</si>
  <si>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</si>
  <si>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</si>
  <si>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</si>
  <si>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</si>
  <si>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</si>
  <si>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</si>
  <si>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</si>
  <si>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</si>
  <si>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</si>
  <si>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</si>
  <si>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</si>
  <si>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</si>
  <si>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</si>
  <si>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</si>
  <si>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</si>
  <si>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</si>
  <si>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</si>
  <si>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</si>
  <si>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</si>
  <si>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</si>
  <si>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</si>
  <si>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</si>
  <si>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</si>
  <si>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</si>
  <si>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</si>
  <si>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</si>
  <si>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</si>
  <si>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</si>
  <si>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</si>
  <si>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</si>
  <si>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</si>
  <si>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</si>
  <si>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</si>
  <si>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</si>
  <si>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</si>
  <si>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</si>
  <si>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</si>
  <si>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</si>
  <si>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</si>
  <si>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</si>
  <si>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</si>
  <si>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</si>
  <si>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</si>
  <si>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</si>
  <si>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</si>
  <si>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</si>
  <si>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</si>
  <si>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</si>
  <si>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</si>
  <si>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</si>
  <si>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</si>
  <si>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</si>
  <si>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</si>
  <si>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</si>
  <si>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</si>
  <si>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</si>
  <si>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</si>
  <si>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</si>
  <si>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</si>
  <si>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</si>
  <si>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</si>
  <si>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</si>
  <si>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</si>
  <si>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</si>
  <si>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</si>
  <si>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</si>
  <si>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</si>
  <si>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</si>
  <si>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</si>
  <si>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</si>
  <si>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</si>
  <si>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</si>
  <si>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</si>
  <si>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</si>
  <si>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</si>
  <si>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</si>
  <si>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</si>
  <si>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</si>
  <si>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</si>
  <si>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</si>
  <si>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</si>
  <si>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</si>
  <si>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</si>
  <si>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</si>
  <si>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</si>
  <si>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</si>
  <si>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</si>
  <si>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</si>
  <si>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</si>
  <si>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</si>
  <si>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</si>
  <si>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</si>
  <si>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</si>
  <si>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</si>
  <si>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</si>
  <si>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</si>
  <si>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</si>
  <si>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</si>
  <si>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</si>
  <si>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</si>
  <si>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</si>
  <si>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</si>
  <si>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</si>
  <si>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</si>
  <si>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</si>
  <si>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</si>
  <si>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</si>
  <si>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</si>
  <si>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</si>
  <si>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</si>
  <si>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</si>
  <si>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</si>
  <si>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</si>
  <si>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</si>
  <si>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</si>
  <si>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</si>
  <si>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</si>
  <si>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</si>
  <si>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</si>
  <si>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</si>
  <si>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</si>
  <si>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</si>
  <si>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</si>
  <si>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</si>
  <si>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</si>
  <si>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</si>
  <si>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</si>
  <si>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</si>
  <si>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</si>
  <si>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</si>
  <si>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</si>
  <si>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</si>
  <si>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</si>
  <si>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</si>
  <si>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</si>
  <si>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</si>
  <si>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</si>
  <si>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</si>
  <si>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</si>
  <si>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</si>
  <si>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</si>
  <si>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</si>
  <si>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</si>
  <si>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</si>
  <si>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</si>
  <si>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</si>
  <si>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</si>
  <si>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</si>
  <si>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</si>
  <si>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</si>
  <si>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</si>
  <si>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</si>
  <si>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</si>
  <si>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</si>
  <si>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</si>
  <si>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</si>
  <si>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</si>
  <si>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</si>
  <si>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</si>
  <si>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</si>
  <si>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</si>
  <si>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</si>
  <si>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</si>
  <si>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</si>
  <si>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</si>
  <si>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</si>
  <si>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</si>
  <si>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</si>
  <si>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</si>
  <si>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</si>
  <si>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</si>
  <si>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</si>
  <si>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</si>
  <si>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</si>
  <si>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</si>
  <si>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</si>
  <si>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</si>
  <si>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</si>
  <si>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</si>
  <si>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</si>
  <si>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</si>
  <si>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</si>
  <si>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</si>
  <si>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</si>
  <si>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</si>
  <si>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</si>
  <si>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</si>
  <si>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</si>
  <si>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</si>
  <si>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</si>
  <si>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</si>
  <si>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</si>
  <si>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</si>
  <si>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</si>
  <si>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</si>
  <si>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</si>
  <si>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</si>
  <si>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</si>
  <si>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</si>
  <si>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</si>
  <si>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</si>
  <si>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</si>
  <si>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</si>
  <si>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</si>
  <si>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</si>
  <si>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</si>
  <si>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</si>
  <si>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</si>
  <si>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</si>
  <si>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</si>
  <si>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</si>
  <si>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</si>
  <si>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</si>
  <si>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</si>
  <si>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</si>
  <si>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</si>
  <si>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</si>
  <si>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</si>
  <si>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</si>
  <si>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</si>
  <si>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</si>
  <si>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</si>
  <si>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</si>
  <si>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</si>
  <si>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</si>
  <si>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</si>
  <si>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</si>
  <si>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</si>
  <si>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</si>
  <si>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</si>
  <si>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</si>
  <si>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</si>
  <si>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</si>
  <si>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</si>
  <si>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</si>
  <si>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</si>
  <si>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</si>
  <si>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</si>
  <si>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</si>
  <si>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</si>
  <si>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</si>
  <si>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</si>
  <si>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</si>
  <si>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</si>
  <si>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</si>
  <si>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</si>
  <si>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</si>
  <si>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</si>
  <si>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</si>
  <si>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</si>
  <si>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</si>
  <si>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</si>
  <si>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</si>
  <si>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</si>
  <si>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</si>
  <si>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</si>
  <si>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</si>
  <si>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</si>
  <si>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</si>
  <si>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</si>
  <si>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</si>
  <si>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</si>
  <si>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</si>
  <si>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</si>
  <si>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</si>
  <si>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</si>
  <si>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</si>
  <si>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</si>
  <si>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</si>
  <si>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</si>
  <si>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</si>
  <si>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</si>
  <si>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</si>
  <si>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</si>
  <si>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</si>
  <si>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</si>
  <si>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</si>
  <si>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</si>
  <si>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</si>
  <si>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</si>
  <si>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</si>
  <si>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</si>
  <si>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</si>
  <si>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</si>
  <si>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</si>
  <si>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</si>
  <si>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</si>
  <si>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</si>
  <si>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</si>
  <si>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</si>
  <si>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</si>
  <si>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</si>
  <si>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</si>
  <si>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</si>
  <si>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</si>
  <si>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</si>
  <si>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</si>
  <si>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</si>
  <si>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</si>
  <si>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</si>
  <si>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</si>
  <si>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</si>
  <si>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</si>
  <si>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</si>
  <si>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</si>
  <si>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</si>
  <si>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</si>
  <si>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</si>
  <si>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</si>
  <si>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</si>
  <si>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</si>
  <si>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</si>
  <si>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</si>
  <si>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</si>
  <si>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</si>
  <si>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</si>
  <si>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</si>
  <si>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</si>
  <si>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</si>
  <si>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</si>
  <si>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</si>
  <si>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</si>
  <si>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</si>
  <si>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</si>
  <si>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</si>
  <si>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</si>
  <si>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</si>
  <si>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</si>
  <si>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</si>
  <si>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</si>
  <si>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</si>
  <si>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</si>
  <si>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</si>
  <si>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</si>
  <si>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</si>
  <si>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</si>
  <si>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</si>
  <si>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</si>
  <si>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</si>
  <si>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</si>
  <si>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</si>
  <si>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</si>
  <si>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</si>
  <si>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</si>
  <si>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</si>
  <si>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</si>
  <si>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</si>
  <si>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</si>
  <si>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</si>
  <si>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</si>
  <si>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</si>
  <si>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</si>
  <si>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</si>
  <si>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</si>
  <si>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</si>
  <si>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</si>
  <si>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</si>
  <si>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</si>
  <si>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</si>
  <si>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</si>
  <si>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</si>
  <si>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</si>
  <si>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</si>
  <si>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</si>
  <si>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</si>
  <si>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</si>
  <si>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</si>
  <si>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</si>
  <si>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</si>
  <si>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</si>
  <si>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</si>
  <si>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</si>
  <si>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</si>
  <si>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</si>
  <si>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</si>
  <si>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</si>
  <si>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</si>
  <si>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</si>
  <si>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</si>
  <si>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</si>
  <si>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</si>
  <si>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</si>
  <si>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</si>
  <si>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</si>
  <si>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</si>
  <si>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</si>
  <si>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</si>
  <si>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</si>
  <si>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</si>
  <si>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</si>
  <si>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</si>
  <si>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</si>
  <si>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</si>
  <si>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</si>
  <si>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</si>
  <si>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</si>
  <si>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</si>
  <si>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</si>
  <si>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</si>
  <si>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</si>
  <si>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</si>
  <si>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</si>
  <si>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</si>
  <si>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</si>
  <si>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</si>
  <si>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</si>
  <si>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</si>
  <si>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</si>
  <si>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</si>
  <si>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</si>
  <si>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</si>
  <si>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</si>
  <si>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</si>
  <si>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</si>
  <si>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</si>
  <si>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</si>
  <si>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</si>
  <si>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</si>
  <si>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</si>
  <si>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</si>
  <si>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</si>
  <si>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</si>
  <si>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</si>
  <si>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</si>
  <si>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</si>
  <si>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</si>
  <si>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</si>
  <si>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</si>
  <si>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</si>
  <si>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</si>
  <si>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</si>
  <si>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</si>
  <si>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</si>
  <si>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</si>
  <si>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</si>
  <si>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</si>
  <si>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</si>
  <si>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</si>
  <si>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</si>
  <si>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</si>
  <si>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</si>
  <si>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</si>
  <si>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</si>
  <si>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</si>
  <si>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</si>
  <si>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</si>
  <si>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</si>
  <si>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</si>
  <si>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</si>
  <si>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</si>
  <si>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</si>
  <si>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</si>
  <si>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</si>
  <si>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</si>
  <si>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</si>
  <si>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</si>
  <si>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</si>
  <si>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</si>
  <si>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</si>
  <si>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</si>
  <si>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</si>
  <si>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</si>
  <si>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</si>
  <si>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</si>
  <si>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</si>
  <si>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</si>
  <si>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</si>
  <si>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</si>
  <si>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</si>
  <si>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</si>
  <si>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</si>
  <si>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</si>
  <si>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</si>
  <si>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</si>
  <si>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</si>
  <si>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</si>
  <si>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</si>
  <si>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</si>
  <si>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</si>
  <si>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</si>
  <si>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</si>
  <si>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</si>
  <si>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</si>
  <si>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</si>
  <si>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</si>
  <si>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</si>
  <si>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</si>
  <si>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</si>
  <si>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</si>
  <si>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</si>
  <si>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</si>
  <si>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</si>
  <si>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</si>
  <si>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</si>
  <si>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</si>
  <si>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</si>
  <si>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</si>
  <si>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</si>
  <si>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</si>
  <si>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</si>
  <si>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</si>
  <si>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</si>
  <si>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</si>
  <si>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</si>
  <si>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</si>
  <si>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</si>
  <si>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</si>
  <si>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</si>
  <si>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</si>
  <si>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</si>
  <si>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</si>
  <si>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</si>
  <si>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</si>
  <si>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</si>
  <si>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</si>
  <si>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</si>
  <si>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</si>
  <si>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</si>
  <si>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</si>
  <si>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</si>
  <si>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</si>
  <si>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</si>
  <si>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</si>
  <si>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</si>
  <si>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</si>
  <si>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</si>
  <si>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</si>
  <si>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</si>
  <si>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</si>
  <si>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</si>
  <si>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</si>
  <si>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</si>
  <si>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</si>
  <si>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</si>
  <si>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</si>
  <si>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</si>
  <si>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</si>
  <si>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</si>
  <si>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</si>
  <si>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</si>
  <si>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</si>
  <si>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</si>
  <si>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</si>
  <si>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</si>
  <si>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</si>
  <si>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</si>
  <si>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</si>
  <si>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</si>
  <si>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</si>
  <si>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</si>
  <si>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</si>
  <si>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</si>
  <si>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</si>
  <si>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</si>
  <si>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</si>
  <si>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</si>
  <si>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</si>
  <si>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</si>
  <si>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</si>
  <si>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</si>
  <si>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</si>
  <si>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</si>
  <si>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</si>
  <si>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</si>
  <si>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</si>
  <si>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</si>
  <si>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</si>
  <si>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</si>
  <si>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</si>
  <si>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</si>
  <si>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</si>
  <si>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</si>
  <si>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</si>
  <si>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</si>
  <si>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</si>
  <si>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</si>
  <si>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</si>
  <si>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</si>
  <si>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</si>
  <si>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</si>
  <si>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</si>
  <si>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</si>
  <si>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</si>
  <si>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</si>
  <si>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</si>
  <si>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</si>
  <si>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</si>
  <si>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</si>
  <si>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</si>
  <si>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</si>
  <si>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</si>
  <si>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</si>
  <si>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</si>
  <si>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</si>
  <si>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</si>
  <si>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</si>
  <si>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</si>
  <si>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</si>
  <si>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</si>
  <si>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</si>
  <si>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</si>
  <si>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</si>
  <si>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</si>
  <si>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</si>
  <si>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</si>
  <si>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</si>
  <si>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</si>
  <si>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</si>
  <si>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</si>
  <si>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</si>
  <si>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</si>
  <si>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</si>
  <si>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</si>
  <si>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</si>
  <si>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</si>
  <si>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</si>
  <si>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</si>
  <si>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</si>
  <si>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</si>
  <si>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</si>
  <si>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</si>
  <si>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</si>
  <si>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</si>
  <si>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</si>
  <si>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</si>
  <si>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</si>
  <si>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</si>
  <si>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</si>
  <si>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</si>
  <si>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</si>
  <si>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</si>
  <si>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</si>
  <si>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</si>
  <si>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</si>
  <si>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</si>
  <si>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</si>
  <si>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</si>
  <si>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</si>
  <si>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</si>
  <si>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</si>
  <si>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</si>
  <si>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</si>
  <si>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</si>
  <si>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</si>
  <si>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</si>
  <si>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</si>
  <si>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</si>
  <si>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</si>
  <si>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</si>
  <si>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</si>
  <si>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</si>
  <si>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</si>
  <si>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</si>
  <si>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</si>
  <si>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</si>
  <si>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</si>
  <si>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</si>
  <si>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</si>
  <si>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</si>
  <si>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</si>
  <si>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</si>
  <si>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</si>
  <si>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</si>
  <si>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</si>
  <si>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</si>
  <si>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</si>
  <si>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</si>
  <si>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</si>
  <si>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</si>
  <si>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</si>
  <si>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</si>
  <si>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</si>
  <si>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</si>
  <si>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</si>
  <si>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</si>
  <si>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</si>
  <si>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</si>
  <si>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</si>
  <si>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</si>
  <si>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</si>
  <si>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</si>
  <si>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</si>
  <si>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</si>
  <si>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</si>
  <si>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</si>
  <si>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</si>
  <si>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</si>
  <si>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</si>
  <si>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</si>
  <si>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</si>
  <si>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</si>
  <si>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</si>
  <si>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</si>
  <si>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</si>
  <si>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</si>
  <si>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</si>
  <si>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</si>
  <si>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</si>
  <si>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</si>
  <si>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</si>
  <si>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</si>
  <si>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</si>
  <si>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</si>
  <si>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</si>
  <si>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</si>
  <si>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</si>
  <si>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</si>
  <si>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</si>
  <si>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</si>
  <si>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</si>
  <si>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</si>
  <si>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</si>
  <si>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</si>
  <si>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</si>
  <si>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</si>
  <si>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</si>
  <si>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</si>
  <si>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</si>
  <si>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</si>
  <si>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</si>
  <si>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</si>
  <si>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</si>
  <si>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</si>
  <si>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</si>
  <si>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</si>
  <si>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</si>
  <si>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</si>
  <si>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</si>
  <si>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</si>
  <si>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</si>
  <si>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</si>
  <si>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</si>
  <si>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</si>
  <si>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</si>
  <si>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</si>
  <si>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</si>
  <si>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</si>
  <si>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</si>
  <si>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</si>
  <si>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</si>
  <si>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</si>
  <si>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</si>
  <si>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</si>
  <si>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</si>
  <si>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</si>
  <si>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</si>
  <si>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</si>
  <si>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</si>
  <si>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</si>
  <si>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</si>
  <si>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</si>
  <si>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</si>
  <si>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</si>
  <si>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</si>
  <si>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</si>
  <si>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</si>
  <si>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</si>
  <si>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</si>
  <si>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</si>
  <si>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</si>
  <si>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</si>
  <si>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</si>
  <si>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</si>
  <si>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</si>
  <si>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</si>
  <si>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</si>
  <si>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</si>
  <si>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</si>
  <si>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</si>
  <si>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</si>
  <si>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</si>
  <si>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</si>
  <si>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</si>
  <si>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</si>
  <si>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</si>
  <si>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</si>
  <si>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</si>
  <si>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</si>
  <si>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</si>
  <si>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</si>
  <si>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</si>
  <si>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</si>
  <si>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</si>
  <si>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</si>
  <si>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</si>
  <si>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</si>
  <si>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</si>
  <si>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</si>
  <si>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</si>
  <si>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</si>
  <si>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</si>
  <si>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</si>
  <si>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</si>
  <si>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</si>
  <si>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</si>
  <si>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</si>
  <si>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</si>
  <si>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</si>
  <si>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</si>
  <si>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</si>
  <si>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</si>
  <si>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</si>
  <si>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</si>
  <si>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</si>
  <si>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</si>
  <si>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</si>
  <si>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</si>
  <si>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</si>
  <si>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</si>
  <si>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</si>
  <si>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</si>
  <si>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</si>
  <si>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</si>
  <si>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</si>
  <si>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</si>
  <si>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</si>
  <si>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</si>
  <si>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</si>
  <si>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</si>
  <si>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</si>
  <si>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</si>
  <si>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</si>
  <si>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</si>
  <si>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</si>
  <si>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</si>
  <si>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</si>
  <si>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</si>
  <si>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</si>
  <si>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</si>
  <si>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</si>
  <si>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</si>
  <si>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</si>
  <si>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</si>
  <si>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</si>
  <si>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</si>
  <si>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</si>
  <si>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</si>
  <si>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</si>
  <si>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</si>
  <si>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</si>
  <si>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</si>
  <si>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</si>
  <si>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</si>
  <si>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</si>
  <si>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</si>
  <si>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</si>
  <si>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</si>
  <si>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</si>
  <si>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</si>
  <si>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</si>
  <si>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</si>
  <si>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</si>
  <si>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</si>
  <si>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</si>
  <si>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</si>
  <si>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</si>
  <si>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</si>
  <si>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</si>
  <si>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</si>
  <si>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</si>
  <si>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</si>
  <si>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</si>
  <si>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</si>
  <si>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</si>
  <si>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</si>
  <si>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</si>
  <si>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</si>
  <si>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</si>
  <si>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</si>
  <si>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</si>
  <si>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</si>
  <si>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</si>
  <si>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</si>
  <si>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</si>
  <si>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</si>
  <si>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</si>
  <si>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</si>
  <si>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</si>
  <si>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</si>
  <si>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</si>
  <si>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</si>
  <si>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</si>
  <si>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</si>
  <si>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</si>
  <si>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</si>
  <si>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</si>
  <si>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</si>
  <si>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</si>
  <si>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</si>
  <si>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</si>
  <si>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</si>
  <si>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</si>
  <si>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</si>
  <si>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</si>
  <si>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</si>
  <si>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</si>
  <si>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</si>
  <si>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</si>
  <si>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</si>
  <si>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</si>
  <si>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</si>
  <si>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</si>
  <si>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</si>
  <si>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</si>
  <si>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</si>
  <si>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</si>
  <si>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</si>
  <si>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</si>
  <si>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</si>
  <si>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</si>
  <si>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</si>
  <si>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</si>
  <si>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</si>
  <si>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</si>
  <si>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</si>
  <si>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</si>
  <si>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</si>
  <si>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</si>
  <si>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</si>
  <si>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</si>
  <si>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</si>
  <si>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</si>
  <si>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</si>
  <si>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</si>
  <si>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</si>
  <si>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</si>
  <si>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</si>
  <si>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</si>
  <si>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</si>
  <si>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</si>
  <si>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</si>
  <si>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</si>
  <si>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</si>
  <si>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</si>
  <si>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</si>
  <si>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</si>
  <si>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</si>
  <si>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</si>
  <si>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</si>
  <si>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</si>
  <si>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</si>
  <si>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</si>
  <si>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</si>
  <si>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</si>
  <si>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</si>
  <si>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</si>
  <si>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</si>
  <si>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</si>
  <si>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</si>
  <si>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</si>
  <si>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</si>
  <si>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</si>
  <si>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</si>
  <si>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</si>
  <si>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</si>
  <si>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</si>
  <si>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</si>
  <si>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</si>
  <si>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</si>
  <si>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</si>
  <si>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</si>
  <si>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</si>
  <si>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</si>
  <si>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</si>
  <si>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</si>
  <si>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</si>
  <si>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</si>
  <si>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</si>
  <si>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</si>
  <si>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</si>
  <si>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</si>
  <si>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</si>
  <si>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</si>
  <si>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</si>
  <si>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</si>
  <si>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</si>
  <si>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</si>
  <si>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</si>
  <si>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</si>
  <si>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</si>
  <si>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</si>
  <si>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</si>
  <si>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</si>
  <si>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</si>
  <si>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</si>
  <si>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</si>
  <si>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</si>
  <si>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</si>
  <si>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</si>
  <si>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</si>
  <si>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</si>
  <si>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</si>
  <si>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</si>
  <si>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</si>
  <si>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</si>
  <si>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</si>
  <si>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</si>
  <si>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</si>
  <si>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</si>
  <si>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</si>
  <si>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</si>
  <si>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</si>
  <si>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</si>
  <si>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</si>
  <si>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</si>
  <si>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</si>
  <si>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</si>
  <si>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</si>
  <si>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</si>
  <si>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</si>
  <si>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</si>
  <si>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</si>
  <si>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</si>
  <si>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</si>
  <si>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</si>
  <si>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</si>
  <si>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</si>
  <si>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</si>
  <si>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</si>
  <si>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</si>
  <si>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</si>
  <si>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</si>
  <si>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</si>
  <si>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</si>
  <si>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</si>
  <si>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</si>
  <si>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</si>
  <si>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</si>
  <si>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</si>
  <si>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</si>
  <si>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</si>
  <si>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</si>
  <si>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</si>
  <si>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</si>
  <si>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</si>
  <si>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</si>
  <si>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</si>
  <si>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</si>
  <si>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</si>
  <si>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</si>
  <si>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</si>
  <si>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</si>
  <si>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</si>
  <si>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</si>
  <si>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</si>
  <si>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</si>
  <si>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</si>
  <si>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</si>
  <si>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</si>
  <si>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</si>
  <si>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</si>
  <si>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</si>
  <si>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</si>
  <si>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</si>
  <si>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</si>
  <si>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</si>
  <si>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</si>
  <si>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</si>
  <si>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</si>
  <si>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</si>
  <si>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</si>
  <si>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</si>
  <si>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</si>
  <si>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</si>
  <si>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</si>
  <si>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</si>
  <si>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</si>
  <si>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</si>
  <si>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</si>
  <si>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</si>
  <si>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</si>
  <si>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</si>
  <si>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</si>
  <si>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</si>
  <si>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</si>
  <si>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</si>
  <si>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</si>
  <si>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</si>
  <si>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</si>
  <si>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</si>
  <si>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</si>
  <si>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</si>
  <si>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</si>
  <si>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</si>
  <si>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</si>
  <si>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</si>
  <si>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</si>
  <si>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</si>
  <si>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</si>
  <si>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</si>
  <si>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</si>
  <si>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</si>
  <si>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</si>
  <si>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</si>
  <si>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</si>
  <si>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</si>
  <si>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</si>
  <si>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</si>
  <si>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</si>
  <si>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</si>
  <si>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</si>
  <si>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</si>
  <si>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</si>
  <si>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</si>
  <si>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</si>
  <si>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</si>
  <si>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</si>
  <si>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</si>
  <si>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</si>
  <si>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</si>
  <si>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</si>
  <si>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</si>
  <si>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</si>
  <si>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</si>
  <si>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</si>
  <si>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</si>
  <si>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</si>
  <si>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</si>
  <si>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</si>
  <si>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</si>
  <si>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</si>
  <si>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</si>
  <si>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</si>
  <si>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</si>
  <si>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</si>
  <si>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</si>
  <si>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</si>
  <si>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</si>
  <si>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</si>
  <si>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</si>
  <si>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</si>
  <si>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</si>
  <si>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</si>
  <si>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</si>
  <si>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</si>
  <si>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</si>
  <si>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</si>
  <si>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</si>
  <si>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</si>
  <si>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</si>
  <si>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</si>
  <si>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</si>
  <si>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</si>
  <si>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</si>
  <si>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</si>
  <si>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</si>
  <si>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</si>
  <si>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</si>
  <si>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</si>
  <si>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</si>
  <si>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</si>
  <si>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</si>
  <si>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</si>
  <si>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</si>
  <si>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</si>
  <si>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</si>
  <si>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</si>
  <si>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</si>
  <si>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</si>
  <si>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</si>
  <si>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</si>
  <si>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</si>
  <si>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</si>
  <si>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</si>
  <si>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</si>
  <si>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</si>
  <si>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</si>
  <si>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</si>
  <si>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</si>
  <si>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</si>
  <si>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</si>
  <si>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</si>
  <si>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</si>
  <si>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</si>
  <si>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</si>
  <si>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</si>
  <si>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</si>
  <si>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</si>
  <si>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</si>
  <si>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</si>
  <si>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</si>
  <si>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</si>
  <si>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</si>
  <si>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</si>
  <si>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</si>
  <si>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</si>
  <si>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</si>
  <si>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</si>
  <si>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</si>
  <si>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</si>
  <si>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</si>
  <si>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</si>
  <si>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</si>
  <si>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</si>
  <si>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</si>
  <si>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</si>
  <si>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</si>
  <si>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</si>
  <si>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</si>
  <si>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</si>
  <si>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</si>
  <si>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</si>
  <si>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</si>
  <si>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</si>
  <si>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</si>
  <si>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</si>
  <si>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</si>
  <si>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</si>
  <si>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</si>
  <si>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</si>
  <si>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</si>
  <si>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</si>
  <si>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</si>
  <si>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</si>
  <si>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</si>
  <si>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</si>
  <si>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</si>
  <si>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</si>
  <si>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</si>
  <si>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</si>
  <si>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</si>
  <si>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</si>
  <si>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</si>
  <si>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</si>
  <si>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</si>
  <si>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</si>
  <si>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</si>
  <si>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</si>
  <si>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</si>
  <si>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</si>
  <si>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</si>
  <si>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</si>
  <si>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</si>
  <si>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</si>
  <si>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</si>
  <si>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</si>
  <si>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</si>
  <si>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</si>
  <si>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</si>
  <si>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</si>
  <si>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</si>
  <si>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</si>
  <si>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</si>
  <si>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</si>
  <si>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</si>
  <si>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</si>
  <si>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</si>
  <si>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</si>
  <si>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</si>
  <si>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</si>
  <si>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</si>
  <si>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</si>
  <si>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</si>
  <si>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</si>
  <si>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</si>
  <si>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</si>
  <si>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</si>
  <si>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</si>
  <si>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</si>
  <si>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</si>
  <si>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</si>
  <si>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</si>
  <si>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</si>
  <si>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</si>
  <si>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</si>
  <si>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</si>
  <si>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</si>
  <si>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</si>
  <si>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</si>
  <si>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</si>
  <si>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</si>
  <si>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</si>
  <si>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</si>
  <si>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</si>
  <si>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</si>
  <si>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</si>
  <si>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</si>
  <si>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</si>
  <si>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</si>
  <si>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</si>
  <si>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</si>
  <si>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</si>
  <si>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</si>
  <si>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</si>
  <si>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</si>
  <si>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</si>
  <si>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</si>
  <si>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</si>
  <si>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</si>
  <si>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</si>
  <si>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</si>
  <si>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</si>
  <si>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</si>
  <si>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</si>
  <si>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</si>
  <si>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</si>
  <si>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</si>
  <si>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</si>
  <si>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</si>
  <si>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</si>
  <si>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</si>
  <si>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</si>
  <si>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</si>
  <si>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</si>
  <si>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</si>
  <si>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</si>
  <si>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</si>
  <si>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</si>
  <si>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</si>
  <si>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</si>
  <si>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</si>
  <si>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</si>
  <si>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</si>
  <si>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</si>
  <si>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</si>
  <si>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</si>
  <si>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</si>
  <si>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</si>
  <si>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</si>
  <si>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</si>
  <si>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</si>
  <si>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</si>
  <si>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</si>
  <si>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</si>
  <si>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</si>
  <si>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</si>
  <si>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</si>
  <si>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</si>
  <si>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</si>
  <si>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</si>
  <si>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</si>
  <si>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</si>
  <si>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</si>
  <si>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</si>
  <si>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</si>
  <si>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</si>
  <si>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</si>
  <si>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</si>
  <si>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</si>
  <si>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</si>
  <si>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</si>
  <si>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</si>
  <si>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</si>
  <si>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</si>
  <si>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</si>
  <si>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</si>
  <si>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</si>
  <si>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</si>
  <si>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</si>
  <si>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</si>
  <si>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</si>
  <si>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</si>
  <si>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</si>
  <si>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</si>
  <si>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</si>
  <si>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</si>
  <si>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</si>
  <si>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</si>
  <si>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</si>
  <si>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</si>
  <si>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</si>
  <si>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</si>
  <si>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</si>
  <si>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</si>
  <si>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</si>
  <si>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</si>
  <si>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</si>
  <si>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</si>
  <si>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</si>
  <si>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</si>
  <si>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</si>
  <si>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</si>
  <si>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</si>
  <si>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</si>
  <si>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</si>
  <si>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</si>
  <si>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</si>
  <si>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</si>
  <si>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</si>
  <si>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</si>
  <si>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</si>
  <si>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</si>
  <si>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</si>
  <si>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</si>
  <si>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</si>
  <si>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</si>
  <si>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</si>
  <si>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</si>
  <si>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</si>
  <si>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</si>
  <si>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</si>
  <si>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</si>
  <si>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</si>
  <si>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</si>
  <si>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</si>
  <si>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</si>
  <si>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</si>
  <si>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</si>
  <si>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</si>
  <si>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</si>
  <si>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</si>
  <si>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</si>
  <si>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</si>
  <si>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</si>
  <si>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</si>
  <si>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</si>
  <si>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</si>
  <si>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</si>
  <si>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</si>
  <si>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</si>
  <si>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</si>
  <si>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</si>
  <si>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</si>
  <si>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</si>
  <si>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</si>
  <si>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</si>
  <si>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</si>
  <si>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</si>
  <si>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</si>
  <si>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</si>
  <si>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</si>
  <si>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</si>
  <si>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</si>
  <si>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</si>
  <si>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</si>
  <si>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</si>
  <si>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</si>
  <si>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</si>
  <si>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</si>
  <si>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</si>
  <si>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</si>
  <si>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</si>
  <si>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</si>
  <si>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</si>
  <si>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</si>
  <si>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</si>
  <si>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</si>
  <si>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</si>
  <si>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</si>
  <si>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</si>
  <si>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</si>
  <si>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</si>
  <si>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</si>
  <si>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</si>
  <si>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</si>
  <si>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</si>
  <si>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</si>
  <si>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</si>
  <si>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</si>
  <si>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</si>
  <si>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</si>
  <si>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</si>
  <si>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</si>
  <si>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</si>
  <si>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</si>
  <si>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</si>
  <si>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</si>
  <si>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</si>
  <si>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</si>
  <si>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</si>
  <si>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</si>
  <si>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</si>
  <si>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</si>
  <si>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</si>
  <si>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</si>
  <si>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</si>
  <si>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</si>
  <si>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</si>
  <si>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</si>
  <si>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</si>
  <si>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</si>
  <si>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</si>
  <si>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</si>
  <si>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</si>
  <si>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</si>
  <si>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</si>
  <si>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</si>
  <si>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</si>
  <si>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</si>
  <si>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</si>
  <si>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</si>
  <si>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</si>
  <si>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</si>
  <si>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</si>
  <si>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</si>
  <si>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</si>
  <si>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</si>
  <si>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</si>
  <si>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</si>
  <si>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</si>
  <si>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</si>
  <si>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</si>
  <si>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</si>
  <si>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</si>
  <si>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</si>
  <si>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</si>
  <si>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</si>
  <si>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</si>
  <si>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</si>
  <si>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</si>
  <si>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</si>
  <si>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</si>
  <si>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</si>
  <si>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</si>
  <si>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</si>
  <si>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</si>
  <si>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</si>
  <si>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</si>
  <si>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</si>
  <si>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</si>
  <si>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</si>
  <si>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</si>
  <si>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</si>
  <si>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</si>
  <si>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</si>
  <si>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</si>
  <si>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</si>
  <si>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</si>
  <si>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</si>
  <si>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</si>
  <si>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</si>
  <si>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</si>
  <si>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</si>
  <si>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</si>
  <si>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</si>
  <si>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</si>
  <si>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</si>
  <si>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</si>
  <si>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</si>
  <si>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</si>
  <si>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</si>
  <si>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</si>
  <si>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</si>
  <si>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</si>
  <si>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</si>
  <si>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</si>
  <si>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</si>
  <si>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</si>
  <si>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</si>
  <si>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</si>
  <si>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</si>
  <si>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</si>
  <si>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</si>
  <si>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</si>
  <si>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</si>
  <si>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</si>
  <si>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</si>
  <si>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</si>
  <si>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</si>
  <si>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</si>
  <si>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</si>
  <si>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</si>
  <si>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</si>
  <si>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</si>
  <si>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</si>
  <si>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</si>
  <si>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</si>
  <si>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</si>
  <si>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</si>
  <si>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</si>
  <si>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</si>
  <si>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</si>
  <si>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</si>
  <si>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</si>
  <si>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</si>
  <si>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</si>
  <si>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</si>
  <si>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</si>
  <si>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</si>
  <si>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</si>
  <si>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</si>
  <si>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</si>
  <si>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</si>
  <si>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</si>
  <si>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</si>
  <si>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</si>
  <si>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</si>
  <si>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</si>
  <si>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</si>
  <si>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</si>
  <si>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</si>
  <si>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</si>
  <si>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</si>
  <si>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</si>
  <si>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</si>
  <si>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</si>
  <si>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</si>
  <si>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</si>
  <si>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</si>
  <si>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</si>
  <si>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</si>
  <si>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</si>
  <si>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</si>
  <si>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</si>
  <si>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</si>
  <si>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</si>
  <si>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</si>
  <si>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</si>
  <si>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</si>
  <si>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</si>
  <si>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</si>
  <si>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</si>
  <si>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</si>
  <si>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</si>
  <si>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</si>
  <si>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</si>
  <si>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</si>
  <si>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</si>
  <si>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</si>
  <si>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</si>
  <si>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</si>
  <si>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</si>
  <si>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</si>
  <si>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</si>
  <si>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</si>
  <si>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</si>
  <si>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</si>
  <si>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</si>
  <si>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</si>
  <si>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</si>
  <si>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</si>
  <si>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</si>
  <si>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</si>
  <si>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</si>
  <si>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</si>
  <si>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</si>
  <si>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</si>
  <si>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</si>
  <si>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</si>
  <si>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</si>
  <si>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</si>
  <si>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</si>
  <si>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</si>
  <si>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</si>
  <si>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</si>
  <si>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</si>
  <si>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</si>
  <si>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</si>
  <si>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</si>
  <si>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</si>
  <si>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</si>
  <si>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</si>
  <si>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</si>
  <si>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</si>
  <si>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</si>
  <si>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</si>
  <si>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</si>
  <si>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</si>
  <si>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</si>
  <si>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</si>
  <si>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</si>
  <si>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</si>
  <si>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</si>
  <si>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</si>
  <si>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</si>
  <si>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</si>
  <si>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</si>
  <si>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</si>
  <si>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</si>
  <si>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</si>
  <si>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</si>
  <si>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</si>
  <si>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</si>
  <si>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</si>
  <si>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</si>
  <si>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</si>
  <si>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</si>
  <si>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</si>
  <si>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</si>
  <si>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</si>
  <si>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</si>
  <si>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</si>
  <si>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</si>
  <si>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</si>
  <si>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</si>
  <si>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</si>
  <si>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</si>
  <si>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</si>
  <si>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</si>
  <si>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</si>
  <si>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</si>
  <si>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</si>
  <si>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</si>
  <si>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</si>
  <si>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</si>
  <si>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</si>
  <si>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</si>
  <si>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</si>
  <si>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</si>
  <si>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</si>
  <si>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</si>
  <si>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</si>
  <si>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</si>
  <si>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</si>
  <si>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</si>
  <si>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</si>
  <si>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</si>
  <si>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</si>
  <si>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</si>
  <si>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</si>
  <si>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</si>
  <si>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</si>
  <si>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</si>
  <si>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</si>
  <si>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</si>
  <si>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</si>
  <si>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</si>
  <si>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</si>
  <si>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</si>
  <si>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</si>
  <si>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</si>
  <si>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</si>
  <si>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</si>
  <si>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</si>
  <si>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</si>
  <si>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</si>
  <si>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</si>
  <si>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</si>
  <si>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</si>
  <si>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</si>
  <si>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</si>
  <si>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</si>
  <si>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</si>
  <si>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</si>
  <si>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</si>
  <si>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</si>
  <si>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</si>
  <si>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</si>
  <si>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</si>
  <si>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</si>
  <si>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</si>
  <si>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</si>
  <si>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</si>
  <si>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</si>
  <si>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</si>
  <si>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</si>
  <si>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</si>
  <si>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</si>
  <si>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</si>
  <si>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</si>
  <si>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</si>
  <si>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</si>
  <si>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</si>
  <si>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</si>
  <si>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</si>
  <si>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</si>
  <si>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</si>
  <si>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</si>
  <si>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</si>
  <si>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</si>
  <si>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</si>
  <si>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</si>
  <si>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</si>
  <si>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</si>
  <si>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</si>
  <si>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</si>
  <si>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</si>
  <si>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</si>
  <si>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</si>
  <si>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</si>
  <si>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</si>
  <si>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</si>
  <si>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</si>
  <si>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</si>
  <si>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</si>
  <si>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</si>
  <si>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</si>
  <si>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</si>
  <si>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</si>
  <si>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</si>
  <si>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</si>
  <si>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</si>
  <si>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</si>
  <si>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</si>
  <si>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</si>
  <si>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</si>
  <si>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</si>
  <si>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</si>
  <si>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</si>
  <si>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</si>
  <si>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</si>
  <si>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</si>
  <si>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</si>
  <si>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</si>
  <si>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</si>
  <si>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</si>
  <si>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</si>
  <si>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</si>
  <si>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</si>
  <si>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</si>
  <si>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</si>
  <si>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</si>
  <si>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</si>
  <si>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</si>
  <si>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</si>
  <si>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</si>
  <si>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</si>
  <si>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</si>
  <si>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</si>
  <si>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</si>
  <si>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</si>
  <si>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</si>
  <si>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</si>
  <si>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</si>
  <si>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</si>
  <si>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</si>
  <si>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</si>
  <si>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</si>
  <si>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</si>
  <si>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</si>
  <si>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</si>
  <si>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</si>
  <si>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</si>
  <si>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</si>
  <si>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</si>
  <si>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</si>
  <si>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</si>
  <si>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</si>
  <si>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</si>
  <si>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</si>
  <si>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</si>
  <si>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</si>
  <si>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</si>
  <si>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</si>
  <si>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</si>
  <si>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</si>
  <si>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</si>
  <si>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</si>
  <si>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</si>
  <si>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</si>
  <si>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</si>
  <si>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</si>
  <si>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</si>
  <si>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</si>
  <si>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</si>
  <si>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</si>
  <si>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</si>
  <si>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</si>
  <si>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</si>
  <si>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</si>
  <si>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</si>
  <si>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</si>
  <si>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</si>
  <si>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</si>
  <si>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</si>
  <si>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</si>
  <si>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</si>
  <si>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</si>
  <si>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</si>
  <si>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</si>
  <si>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</si>
  <si>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</si>
  <si>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</si>
  <si>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</si>
  <si>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</si>
  <si>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</si>
  <si>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</si>
  <si>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</si>
  <si>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</si>
  <si>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</si>
  <si>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</si>
  <si>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</si>
  <si>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</si>
  <si>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</si>
  <si>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</si>
  <si>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</si>
  <si>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</si>
  <si>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</si>
  <si>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</si>
  <si>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</si>
  <si>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</si>
  <si>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</si>
  <si>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</si>
  <si>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</si>
  <si>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</si>
  <si>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</si>
  <si>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</si>
  <si>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</si>
  <si>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</si>
  <si>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</si>
  <si>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</si>
  <si>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</si>
  <si>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</si>
  <si>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</si>
  <si>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</si>
  <si>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</si>
  <si>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</si>
  <si>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</si>
  <si>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</si>
  <si>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</si>
  <si>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</si>
  <si>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</si>
  <si>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</si>
  <si>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</si>
  <si>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</si>
  <si>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</si>
  <si>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</si>
  <si>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</si>
  <si>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</si>
  <si>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</si>
  <si>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</si>
  <si>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</si>
  <si>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</si>
  <si>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</si>
  <si>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</si>
  <si>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</si>
  <si>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</si>
  <si>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</si>
  <si>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</si>
  <si>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</si>
  <si>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</si>
  <si>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</si>
  <si>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</si>
  <si>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</si>
  <si>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</si>
  <si>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</si>
  <si>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</si>
  <si>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</si>
  <si>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</si>
  <si>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</si>
  <si>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</si>
  <si>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</si>
  <si>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</si>
  <si>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</si>
  <si>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</si>
  <si>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</si>
  <si>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</si>
  <si>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</si>
  <si>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</si>
  <si>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</si>
  <si>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</si>
  <si>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</si>
  <si>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</si>
  <si>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</si>
  <si>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</si>
  <si>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</si>
  <si>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</si>
  <si>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</si>
  <si>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</si>
  <si>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</si>
  <si>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</si>
  <si>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</si>
  <si>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</si>
  <si>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</si>
  <si>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</si>
  <si>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</si>
  <si>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</si>
  <si>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</si>
  <si>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</si>
  <si>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</si>
  <si>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</si>
  <si>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</si>
  <si>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</si>
  <si>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</si>
  <si>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</si>
  <si>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</si>
  <si>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</si>
  <si>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</si>
  <si>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</si>
  <si>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</si>
  <si>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</si>
  <si>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</si>
  <si>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</si>
  <si>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</si>
  <si>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</si>
  <si>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</si>
  <si>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</si>
  <si>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</si>
  <si>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</si>
  <si>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</si>
  <si>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</si>
  <si>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</si>
  <si>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</si>
  <si>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</si>
  <si>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</si>
  <si>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</si>
  <si>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</si>
  <si>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</si>
  <si>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</si>
  <si>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</si>
  <si>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</si>
  <si>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</si>
  <si>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</si>
  <si>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</si>
  <si>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</si>
  <si>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</si>
  <si>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</si>
  <si>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</si>
  <si>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</si>
  <si>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</si>
  <si>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</si>
  <si>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</si>
  <si>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</si>
  <si>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</si>
  <si>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</si>
  <si>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</si>
  <si>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</si>
  <si>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</si>
  <si>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</si>
  <si>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</si>
  <si>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</si>
  <si>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</si>
  <si>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</si>
  <si>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</si>
  <si>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</si>
  <si>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</si>
  <si>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</si>
  <si>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</si>
  <si>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</si>
  <si>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</si>
  <si>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</si>
  <si>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</si>
  <si>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</si>
  <si>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</si>
  <si>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</si>
  <si>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</si>
  <si>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</si>
  <si>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</si>
  <si>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</si>
  <si>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</si>
  <si>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</si>
  <si>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</si>
  <si>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</si>
  <si>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</si>
  <si>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</si>
  <si>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</si>
  <si>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</si>
  <si>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</si>
  <si>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</si>
  <si>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</si>
  <si>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</si>
  <si>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</si>
  <si>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</si>
  <si>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</si>
  <si>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</si>
  <si>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</si>
  <si>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</si>
  <si>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</si>
  <si>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</si>
  <si>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</si>
  <si>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</si>
  <si>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</si>
  <si>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</si>
  <si>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</si>
  <si>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</si>
  <si>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</si>
  <si>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</si>
  <si>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</si>
  <si>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</si>
  <si>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</si>
  <si>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</si>
  <si>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</si>
  <si>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</si>
  <si>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</si>
  <si>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</si>
  <si>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</si>
  <si>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</si>
  <si>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</si>
  <si>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</si>
  <si>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</si>
  <si>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</si>
  <si>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</si>
  <si>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</si>
  <si>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</si>
  <si>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</si>
  <si>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</si>
  <si>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</si>
  <si>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</si>
  <si>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</si>
  <si>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</si>
  <si>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</si>
  <si>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</si>
  <si>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</si>
  <si>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</si>
  <si>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</si>
  <si>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</si>
  <si>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</si>
  <si>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</si>
  <si>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</si>
  <si>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</si>
  <si>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</si>
  <si>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</si>
  <si>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</si>
  <si>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</si>
  <si>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</si>
  <si>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</si>
  <si>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</si>
  <si>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</si>
  <si>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</si>
  <si>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</si>
  <si>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</si>
  <si>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</si>
  <si>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</si>
  <si>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</si>
  <si>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</si>
  <si>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</si>
  <si>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</si>
  <si>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</si>
  <si>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</si>
  <si>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</si>
  <si>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</si>
  <si>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</si>
  <si>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</si>
  <si>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</si>
  <si>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</si>
  <si>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</si>
  <si>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</si>
  <si>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</si>
  <si>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</si>
  <si>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</si>
  <si>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</si>
  <si>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</si>
  <si>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</si>
  <si>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</si>
  <si>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</si>
  <si>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</si>
  <si>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</si>
  <si>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</si>
  <si>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</si>
  <si>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</si>
  <si>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</si>
  <si>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</si>
  <si>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</si>
  <si>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</si>
  <si>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</si>
  <si>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</si>
  <si>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</si>
  <si>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</si>
  <si>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</si>
  <si>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</si>
  <si>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</si>
  <si>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</si>
  <si>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</si>
  <si>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</si>
  <si>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</si>
  <si>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</si>
  <si>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</si>
  <si>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</si>
  <si>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</si>
  <si>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</si>
  <si>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</si>
  <si>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</si>
  <si>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</si>
  <si>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</si>
  <si>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</si>
  <si>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</si>
  <si>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</si>
  <si>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</si>
  <si>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</si>
  <si>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</si>
  <si>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</si>
  <si>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</si>
  <si>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</si>
  <si>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</si>
  <si>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</si>
  <si>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</si>
  <si>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</si>
  <si>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</si>
  <si>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</si>
  <si>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</si>
  <si>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</si>
  <si>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</si>
  <si>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</si>
  <si>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</si>
  <si>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</si>
  <si>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</si>
  <si>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</si>
  <si>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</si>
  <si>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</si>
  <si>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</si>
  <si>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</si>
  <si>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</si>
  <si>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</si>
  <si>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</si>
  <si>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</si>
  <si>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</si>
  <si>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</si>
  <si>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</si>
  <si>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</si>
  <si>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</si>
  <si>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</si>
  <si>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</si>
  <si>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</si>
  <si>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</si>
  <si>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</si>
  <si>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</si>
  <si>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</si>
  <si>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</si>
  <si>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</si>
  <si>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</si>
  <si>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</si>
  <si>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</si>
  <si>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</si>
  <si>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</si>
  <si>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</si>
  <si>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</si>
  <si>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</si>
  <si>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</si>
  <si>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</si>
  <si>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</si>
  <si>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</si>
  <si>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</si>
  <si>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</si>
  <si>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</si>
  <si>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</si>
  <si>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</si>
  <si>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</si>
  <si>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</si>
  <si>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</si>
  <si>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</si>
  <si>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</si>
  <si>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</si>
  <si>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</si>
  <si>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</si>
  <si>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</si>
  <si>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</si>
  <si>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</si>
  <si>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</si>
  <si>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</si>
  <si>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</si>
  <si>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</si>
  <si>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</si>
  <si>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</si>
  <si>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</si>
  <si>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</si>
  <si>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</si>
  <si>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</si>
  <si>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</si>
  <si>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</si>
  <si>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</si>
  <si>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</si>
  <si>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</si>
  <si>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</si>
  <si>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</si>
  <si>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</si>
  <si>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</si>
  <si>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</si>
  <si>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</si>
  <si>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</si>
  <si>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</si>
  <si>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</si>
  <si>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</si>
  <si>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</si>
  <si>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</si>
  <si>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</si>
  <si>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</si>
  <si>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</si>
  <si>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</si>
  <si>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</si>
  <si>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</si>
  <si>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</si>
  <si>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</si>
  <si>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</si>
  <si>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</si>
  <si>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</si>
  <si>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</si>
  <si>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</si>
  <si>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</si>
  <si>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</si>
  <si>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</si>
  <si>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</si>
  <si>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</si>
  <si>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</si>
  <si>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</si>
  <si>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</si>
  <si>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</si>
  <si>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</si>
  <si>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</si>
  <si>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</si>
  <si>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</si>
  <si>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</si>
  <si>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</si>
  <si>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</si>
  <si>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</si>
  <si>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</si>
  <si>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</si>
  <si>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</si>
  <si>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</si>
  <si>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</si>
  <si>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</si>
  <si>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</si>
  <si>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</si>
  <si>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</si>
  <si>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</si>
  <si>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</si>
  <si>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</si>
  <si>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</si>
  <si>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</si>
  <si>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</si>
  <si>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</si>
  <si>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</si>
  <si>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</si>
  <si>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</si>
  <si>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</si>
  <si>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</si>
  <si>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</si>
  <si>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</si>
  <si>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</si>
  <si>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</si>
  <si>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</si>
  <si>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</si>
  <si>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</si>
  <si>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</si>
  <si>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</si>
  <si>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</si>
  <si>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</si>
  <si>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</si>
  <si>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</si>
  <si>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</si>
  <si>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</si>
  <si>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</si>
  <si>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</si>
  <si>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</si>
  <si>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</si>
  <si>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</si>
  <si>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</si>
  <si>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</si>
  <si>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</si>
  <si>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</si>
  <si>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</si>
  <si>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</si>
  <si>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</si>
  <si>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</si>
  <si>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</si>
  <si>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</si>
  <si>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</si>
  <si>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</si>
  <si>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</si>
  <si>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</si>
  <si>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</si>
  <si>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</si>
  <si>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</si>
  <si>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</si>
  <si>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</si>
  <si>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</si>
  <si>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</si>
  <si>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</si>
  <si>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</si>
  <si>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</si>
  <si>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</si>
  <si>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</si>
  <si>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</si>
  <si>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</si>
  <si>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</si>
  <si>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</si>
  <si>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</si>
  <si>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</si>
  <si>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</si>
  <si>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</si>
  <si>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</si>
  <si>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</si>
  <si>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</si>
  <si>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</si>
  <si>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</si>
  <si>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</si>
  <si>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</si>
  <si>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</si>
  <si>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</si>
  <si>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</si>
  <si>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</si>
  <si>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</si>
  <si>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</si>
  <si>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</si>
  <si>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</si>
  <si>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</si>
  <si>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</si>
  <si>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</si>
  <si>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</si>
  <si>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</si>
  <si>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</si>
  <si>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</si>
  <si>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</si>
  <si>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</si>
  <si>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</si>
  <si>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</si>
  <si>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</si>
  <si>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</si>
  <si>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</si>
  <si>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</si>
  <si>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</si>
  <si>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</si>
  <si>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</si>
  <si>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</si>
  <si>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</si>
  <si>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</si>
  <si>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</si>
  <si>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</si>
  <si>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</si>
  <si>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</si>
  <si>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</si>
  <si>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</si>
  <si>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</si>
  <si>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</si>
  <si>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</si>
  <si>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</si>
  <si>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</si>
  <si>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</si>
  <si>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</si>
  <si>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</si>
  <si>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</si>
  <si>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</si>
  <si>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</si>
  <si>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</si>
  <si>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</si>
  <si>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</si>
  <si>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</si>
  <si>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</si>
  <si>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</si>
  <si>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</si>
  <si>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</si>
  <si>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</si>
  <si>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</si>
  <si>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</si>
  <si>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</si>
  <si>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</si>
  <si>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</si>
  <si>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</si>
  <si>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</si>
  <si>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</si>
  <si>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</si>
  <si>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</si>
  <si>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</si>
  <si>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</si>
  <si>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</si>
  <si>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</si>
  <si>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</si>
  <si>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</si>
  <si>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</si>
  <si>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</si>
  <si>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</si>
  <si>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</si>
  <si>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</si>
  <si>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</si>
  <si>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</si>
  <si>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</si>
  <si>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</si>
  <si>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</si>
  <si>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</si>
  <si>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</si>
  <si>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</si>
  <si>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</si>
  <si>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</si>
  <si>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</si>
  <si>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</si>
  <si>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</si>
  <si>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</si>
  <si>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</si>
  <si>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</si>
  <si>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</si>
  <si>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</si>
  <si>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</si>
  <si>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</si>
  <si>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</si>
  <si>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</si>
  <si>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</si>
  <si>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</si>
  <si>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</si>
  <si>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</si>
  <si>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</si>
  <si>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</si>
  <si>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</si>
  <si>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</si>
  <si>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</si>
  <si>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</si>
  <si>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</si>
  <si>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</si>
  <si>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</si>
  <si>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</si>
  <si>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</si>
  <si>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</si>
  <si>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</si>
  <si>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</si>
  <si>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</si>
  <si>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</si>
  <si>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</si>
  <si>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</si>
  <si>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</si>
  <si>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</si>
  <si>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</si>
  <si>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</si>
  <si>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</si>
  <si>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</si>
  <si>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</si>
  <si>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</si>
  <si>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</si>
  <si>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</si>
  <si>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</si>
  <si>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</si>
  <si>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</si>
  <si>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</si>
  <si>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</si>
  <si>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</si>
  <si>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</si>
  <si>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</si>
  <si>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</si>
  <si>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</si>
  <si>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</si>
  <si>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</si>
  <si>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</si>
  <si>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</si>
  <si>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</si>
  <si>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</si>
  <si>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</si>
  <si>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</si>
  <si>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</si>
  <si>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</si>
  <si>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</si>
  <si>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</si>
  <si>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</si>
  <si>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</si>
  <si>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</si>
  <si>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</si>
  <si>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</si>
  <si>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</si>
  <si>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</si>
  <si>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</si>
  <si>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</si>
  <si>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</si>
  <si>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</si>
  <si>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</si>
  <si>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</si>
  <si>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</si>
  <si>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</si>
  <si>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</si>
  <si>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</si>
  <si>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</si>
  <si>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</si>
  <si>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</si>
  <si>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</si>
  <si>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</si>
  <si>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</si>
  <si>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</si>
  <si>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</si>
  <si>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</si>
  <si>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</si>
  <si>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</si>
  <si>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</si>
  <si>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</si>
  <si>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</si>
  <si>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</si>
  <si>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</si>
  <si>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</si>
  <si>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</si>
  <si>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</si>
  <si>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</si>
  <si>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</si>
  <si>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</si>
  <si>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</si>
  <si>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</si>
  <si>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</si>
  <si>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</si>
  <si>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</si>
  <si>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</si>
  <si>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</si>
  <si>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</si>
  <si>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</si>
  <si>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</si>
  <si>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</si>
  <si>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</si>
  <si>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</si>
  <si>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</si>
  <si>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</si>
  <si>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</si>
  <si>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</si>
  <si>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</si>
  <si>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</si>
  <si>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</si>
  <si>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</si>
  <si>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</si>
  <si>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</si>
  <si>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</si>
  <si>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</si>
  <si>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</si>
  <si>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</si>
  <si>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</si>
  <si>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</si>
  <si>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</si>
  <si>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</si>
  <si>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</si>
  <si>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</si>
  <si>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</si>
  <si>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</si>
  <si>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</si>
  <si>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</si>
  <si>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</si>
  <si>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</si>
  <si>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</si>
  <si>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</si>
  <si>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</si>
  <si>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</si>
  <si>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</si>
  <si>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</si>
  <si>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</si>
  <si>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</si>
  <si>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</si>
  <si>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</si>
  <si>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</si>
  <si>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</si>
  <si>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</si>
  <si>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</si>
  <si>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</si>
  <si>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</si>
  <si>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</si>
  <si>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</si>
  <si>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</si>
  <si>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</si>
  <si>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</si>
  <si>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</si>
  <si>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</si>
  <si>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</si>
  <si>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</si>
  <si>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</si>
  <si>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</si>
  <si>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</si>
  <si>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</si>
  <si>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</si>
  <si>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</si>
  <si>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</si>
  <si>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</si>
  <si>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</si>
  <si>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</si>
  <si>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</si>
  <si>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</si>
  <si>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</si>
  <si>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</si>
  <si>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</si>
  <si>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</si>
  <si>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</si>
  <si>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</si>
  <si>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</si>
  <si>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</si>
  <si>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</si>
  <si>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</si>
  <si>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</si>
  <si>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</si>
  <si>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</si>
  <si>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</si>
  <si>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</si>
  <si>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</si>
  <si>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</si>
  <si>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</si>
  <si>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</si>
  <si>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</si>
  <si>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</si>
  <si>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</si>
  <si>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</si>
  <si>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</si>
  <si>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</si>
  <si>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</si>
  <si>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</si>
  <si>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</si>
  <si>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</si>
  <si>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</si>
  <si>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</si>
  <si>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</si>
  <si>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</si>
  <si>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</si>
  <si>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</si>
  <si>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</si>
  <si>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</si>
  <si>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</si>
  <si>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</si>
  <si>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</si>
  <si>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</si>
  <si>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</si>
  <si>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</si>
  <si>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</si>
  <si>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</si>
  <si>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</si>
  <si>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</si>
  <si>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</si>
  <si>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</si>
  <si>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</si>
  <si>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</si>
  <si>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</si>
  <si>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</si>
  <si>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</si>
  <si>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</si>
  <si>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</si>
  <si>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</si>
  <si>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</si>
  <si>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</si>
  <si>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</si>
  <si>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</si>
  <si>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</si>
  <si>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</si>
  <si>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</si>
  <si>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</si>
  <si>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</si>
  <si>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</si>
  <si>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</si>
  <si>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</si>
  <si>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</si>
  <si>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</si>
  <si>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</si>
  <si>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</si>
  <si>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</si>
  <si>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</si>
  <si>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</si>
  <si>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</si>
  <si>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</si>
  <si>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</si>
  <si>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</si>
  <si>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</si>
  <si>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</si>
  <si>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</si>
  <si>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</si>
  <si>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</si>
  <si>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</si>
  <si>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</si>
  <si>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</si>
  <si>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</si>
  <si>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</si>
  <si>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</si>
  <si>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</si>
  <si>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</si>
  <si>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</si>
  <si>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</si>
  <si>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</si>
  <si>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</si>
  <si>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</si>
  <si>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</si>
  <si>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</si>
  <si>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</si>
  <si>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</si>
  <si>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</si>
  <si>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</si>
  <si>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</si>
  <si>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</si>
  <si>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</si>
  <si>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</si>
  <si>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</si>
  <si>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</si>
  <si>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</si>
  <si>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</si>
  <si>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</si>
  <si>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</si>
  <si>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</si>
  <si>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</si>
  <si>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</si>
  <si>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</si>
  <si>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</si>
  <si>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</si>
  <si>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</si>
  <si>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</si>
  <si>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</si>
  <si>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</si>
  <si>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</si>
  <si>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</si>
  <si>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</si>
  <si>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</si>
  <si>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</si>
  <si>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</si>
  <si>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</si>
  <si>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</si>
  <si>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</si>
  <si>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</si>
  <si>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</si>
  <si>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</si>
  <si>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</si>
  <si>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</si>
  <si>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</si>
  <si>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</si>
  <si>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</si>
  <si>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</si>
  <si>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</si>
  <si>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</si>
  <si>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</si>
  <si>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</si>
  <si>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</si>
  <si>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</si>
  <si>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</si>
  <si>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</si>
  <si>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</si>
  <si>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</si>
  <si>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</si>
  <si>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</si>
  <si>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</si>
  <si>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</si>
  <si>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</si>
  <si>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</si>
  <si>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</si>
  <si>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</si>
  <si>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</si>
  <si>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</si>
  <si>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</si>
  <si>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</si>
  <si>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</si>
  <si>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</si>
  <si>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</si>
  <si>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</si>
  <si>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</si>
  <si>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</si>
  <si>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</si>
  <si>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</si>
  <si>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</si>
  <si>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</si>
  <si>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</si>
  <si>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</si>
  <si>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</si>
  <si>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</si>
  <si>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</si>
  <si>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</si>
  <si>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</si>
  <si>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</si>
  <si>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</si>
  <si>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</si>
  <si>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</si>
  <si>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</si>
  <si>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</si>
  <si>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</si>
  <si>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</si>
  <si>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</si>
  <si>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</si>
  <si>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</si>
  <si>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</si>
  <si>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</si>
  <si>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</si>
  <si>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</si>
  <si>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</si>
  <si>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</si>
  <si>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</si>
  <si>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</si>
  <si>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</si>
  <si>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</si>
  <si>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</si>
  <si>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</si>
  <si>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</si>
  <si>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</si>
  <si>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</si>
  <si>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</si>
  <si>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</si>
  <si>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</si>
  <si>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</si>
  <si>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</si>
  <si>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</si>
  <si>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</si>
  <si>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</si>
  <si>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</si>
  <si>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</si>
  <si>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</si>
  <si>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</si>
  <si>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</si>
  <si>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</si>
  <si>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</si>
  <si>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</si>
  <si>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</si>
  <si>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</si>
  <si>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</si>
  <si>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</si>
  <si>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</si>
  <si>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</si>
  <si>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</si>
  <si>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</si>
  <si>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</si>
  <si>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</si>
  <si>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</si>
  <si>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</si>
  <si>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</si>
  <si>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</si>
  <si>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</si>
  <si>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</si>
  <si>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</si>
  <si>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</si>
  <si>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</si>
  <si>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</si>
  <si>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</si>
  <si>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</si>
  <si>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</si>
  <si>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</si>
  <si>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</si>
  <si>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</si>
  <si>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</si>
  <si>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</si>
  <si>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</si>
  <si>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</si>
  <si>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</si>
  <si>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</si>
  <si>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</si>
  <si>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</si>
  <si>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</si>
  <si>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</si>
  <si>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</si>
  <si>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</si>
  <si>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</si>
  <si>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</si>
  <si>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</si>
  <si>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</si>
  <si>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</si>
  <si>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</si>
  <si>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</si>
  <si>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</si>
  <si>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</si>
  <si>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</si>
  <si>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</si>
  <si>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</si>
  <si>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</si>
  <si>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</si>
  <si>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</si>
  <si>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</si>
  <si>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</si>
  <si>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</si>
  <si>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</si>
  <si>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</si>
  <si>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</si>
  <si>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</si>
  <si>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</si>
  <si>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</si>
  <si>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</si>
  <si>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</si>
  <si>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</si>
  <si>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</si>
  <si>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</si>
  <si>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</si>
  <si>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</si>
  <si>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</si>
  <si>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</si>
  <si>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</si>
  <si>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</si>
  <si>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</si>
  <si>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</si>
  <si>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</si>
  <si>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</si>
  <si>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</si>
  <si>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</si>
  <si>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</si>
  <si>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</si>
  <si>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</si>
  <si>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</si>
  <si>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</si>
  <si>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</si>
  <si>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</si>
  <si>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</si>
  <si>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</si>
  <si>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</si>
  <si>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</si>
  <si>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</si>
  <si>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</si>
  <si>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</si>
  <si>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</si>
  <si>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</si>
  <si>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</si>
  <si>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</si>
  <si>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</si>
  <si>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</si>
  <si>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</si>
  <si>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</si>
  <si>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</si>
  <si>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</si>
  <si>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</si>
  <si>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</si>
  <si>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</si>
  <si>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</si>
  <si>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</si>
  <si>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</si>
  <si>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</si>
  <si>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</si>
  <si>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</si>
  <si>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</si>
  <si>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</si>
  <si>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</si>
  <si>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</si>
  <si>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</si>
  <si>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</si>
  <si>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</si>
  <si>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</si>
  <si>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</si>
  <si>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</si>
  <si>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</si>
  <si>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</si>
  <si>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</si>
  <si>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</si>
  <si>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</si>
  <si>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</si>
  <si>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</si>
  <si>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</si>
  <si>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</si>
  <si>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</si>
  <si>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</si>
  <si>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</si>
  <si>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</si>
  <si>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</si>
  <si>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</si>
  <si>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</si>
  <si>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</si>
  <si>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</si>
  <si>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</si>
  <si>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</si>
  <si>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</si>
  <si>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</si>
  <si>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</si>
  <si>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</si>
  <si>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</si>
  <si>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</si>
  <si>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</si>
  <si>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</si>
  <si>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</si>
  <si>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</si>
  <si>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</si>
  <si>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</si>
  <si>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</si>
  <si>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</si>
  <si>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</si>
  <si>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</si>
  <si>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</si>
  <si>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</si>
  <si>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</si>
  <si>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</si>
  <si>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</si>
  <si>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</si>
  <si>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</si>
  <si>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</si>
  <si>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</si>
  <si>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</si>
  <si>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</si>
  <si>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</si>
  <si>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</si>
  <si>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</si>
  <si>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</si>
  <si>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</si>
  <si>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</si>
  <si>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</si>
  <si>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</si>
  <si>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</si>
  <si>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</si>
  <si>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</si>
  <si>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</si>
  <si>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</si>
  <si>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</si>
  <si>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</si>
  <si>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</si>
  <si>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</si>
  <si>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</si>
  <si>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</si>
  <si>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</si>
  <si>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</si>
  <si>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</si>
  <si>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</si>
  <si>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</si>
  <si>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</si>
  <si>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</si>
  <si>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</si>
  <si>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</si>
  <si>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</si>
  <si>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</si>
  <si>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</si>
  <si>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</si>
  <si>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</si>
  <si>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</si>
  <si>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</si>
  <si>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</si>
  <si>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</si>
  <si>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</si>
  <si>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</si>
  <si>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</si>
  <si>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</si>
  <si>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</si>
  <si>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</si>
  <si>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</si>
  <si>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</si>
  <si>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</si>
  <si>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</si>
  <si>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</si>
  <si>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</si>
  <si>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</si>
  <si>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</si>
  <si>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</si>
  <si>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</si>
  <si>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</si>
  <si>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</si>
  <si>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</si>
  <si>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</si>
  <si>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</si>
  <si>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</si>
  <si>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</si>
  <si>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</si>
  <si>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</si>
  <si>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</si>
  <si>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</si>
  <si>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</si>
  <si>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</si>
  <si>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</si>
  <si>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</si>
  <si>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</si>
  <si>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</si>
  <si>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</si>
  <si>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</si>
  <si>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</si>
  <si>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</si>
  <si>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</si>
  <si>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</si>
  <si>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</si>
  <si>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</si>
  <si>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</si>
  <si>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</si>
  <si>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</si>
  <si>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</si>
  <si>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</si>
  <si>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</si>
  <si>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</si>
  <si>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</si>
  <si>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</si>
  <si>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</si>
  <si>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</si>
  <si>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</si>
  <si>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</si>
  <si>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</si>
  <si>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</si>
  <si>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</si>
  <si>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</si>
  <si>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</si>
  <si>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</si>
  <si>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</si>
  <si>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</si>
  <si>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</si>
  <si>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</si>
  <si>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</si>
  <si>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</si>
  <si>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</si>
  <si>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</si>
  <si>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</si>
  <si>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</si>
  <si>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</si>
  <si>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</si>
  <si>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</si>
  <si>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</si>
  <si>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</si>
  <si>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</si>
  <si>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</si>
  <si>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</si>
  <si>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</si>
  <si>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</si>
  <si>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</si>
  <si>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</si>
  <si>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</si>
  <si>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</si>
  <si>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</si>
  <si>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</si>
  <si>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</si>
  <si>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</si>
  <si>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</si>
  <si>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</si>
  <si>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</si>
  <si>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</si>
  <si>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</si>
  <si>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</si>
  <si>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</si>
  <si>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</si>
  <si>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</si>
  <si>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</si>
  <si>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</si>
  <si>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</si>
  <si>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</si>
  <si>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</si>
  <si>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</si>
  <si>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</si>
  <si>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</si>
  <si>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</si>
  <si>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</si>
  <si>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</si>
  <si>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</si>
  <si>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</si>
  <si>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</si>
  <si>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</si>
  <si>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</si>
  <si>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</si>
  <si>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</si>
  <si>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</si>
  <si>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</si>
  <si>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</si>
  <si>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</si>
  <si>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</si>
  <si>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</si>
  <si>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</si>
  <si>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</si>
  <si>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</si>
  <si>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</si>
  <si>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</si>
  <si>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</si>
  <si>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</si>
  <si>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</si>
  <si>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</si>
  <si>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</si>
  <si>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</si>
  <si>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</si>
  <si>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</si>
  <si>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</si>
  <si>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</si>
  <si>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</si>
  <si>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</si>
  <si>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</si>
  <si>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</si>
  <si>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</si>
  <si>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</si>
  <si>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</si>
  <si>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</si>
  <si>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</si>
  <si>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</si>
  <si>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</si>
  <si>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</si>
  <si>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</si>
  <si>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</si>
  <si>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</si>
  <si>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</si>
  <si>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</si>
  <si>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</si>
  <si>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</si>
  <si>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</si>
  <si>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</si>
  <si>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</si>
  <si>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</si>
  <si>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</si>
  <si>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</si>
  <si>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</si>
  <si>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</si>
  <si>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</si>
  <si>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</si>
  <si>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</si>
  <si>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</si>
  <si>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</si>
  <si>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</si>
  <si>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</si>
  <si>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</si>
  <si>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</si>
  <si>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</si>
  <si>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</si>
  <si>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</si>
  <si>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</si>
  <si>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</si>
  <si>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</si>
  <si>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</si>
  <si>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</si>
  <si>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</si>
  <si>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</si>
  <si>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</si>
  <si>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</si>
  <si>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</si>
  <si>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</si>
  <si>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</si>
  <si>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</si>
  <si>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</si>
  <si>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</si>
  <si>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</si>
  <si>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</si>
  <si>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</si>
  <si>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</si>
  <si>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</si>
  <si>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</si>
  <si>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</si>
  <si>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</si>
  <si>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</si>
  <si>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</si>
  <si>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</si>
  <si>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</si>
  <si>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</si>
  <si>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</si>
  <si>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</si>
  <si>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</si>
  <si>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</si>
  <si>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</si>
  <si>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</si>
  <si>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</si>
  <si>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</si>
  <si>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</si>
  <si>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</si>
  <si>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</si>
  <si>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</si>
  <si>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</si>
  <si>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</si>
  <si>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</si>
  <si>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</si>
  <si>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</si>
  <si>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</si>
  <si>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</si>
  <si>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</si>
  <si>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</si>
  <si>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</si>
  <si>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</si>
  <si>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</si>
  <si>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</si>
  <si>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</si>
  <si>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</si>
  <si>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</si>
  <si>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</si>
  <si>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</si>
  <si>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</si>
  <si>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</si>
  <si>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</si>
  <si>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</si>
  <si>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</si>
  <si>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</si>
  <si>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</si>
  <si>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</si>
  <si>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</si>
  <si>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</si>
  <si>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</si>
  <si>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</si>
  <si>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</si>
  <si>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</si>
  <si>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</si>
  <si>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</si>
  <si>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</si>
  <si>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</si>
  <si>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</si>
  <si>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</si>
  <si>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</si>
  <si>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</si>
  <si>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</si>
  <si>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</si>
  <si>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</si>
  <si>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</si>
  <si>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</si>
  <si>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</si>
  <si>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</si>
  <si>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</si>
  <si>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</si>
  <si>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</si>
  <si>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</si>
  <si>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</si>
  <si>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</si>
  <si>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</si>
  <si>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</si>
  <si>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</si>
  <si>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</si>
  <si>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</si>
  <si>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</si>
  <si>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</si>
  <si>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</si>
  <si>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</si>
  <si>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</si>
  <si>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</si>
  <si>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</si>
  <si>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</si>
  <si>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</si>
  <si>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</si>
  <si>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</si>
  <si>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</si>
  <si>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</si>
  <si>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</si>
  <si>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</si>
  <si>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</si>
  <si>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</si>
  <si>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</si>
  <si>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</si>
  <si>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</si>
  <si>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</si>
  <si>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</si>
  <si>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</si>
  <si>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</si>
  <si>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</si>
  <si>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</si>
  <si>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</si>
  <si>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</si>
  <si>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</si>
  <si>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</si>
  <si>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</si>
  <si>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</si>
  <si>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</si>
  <si>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</si>
  <si>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</si>
  <si>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</si>
  <si>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</si>
  <si>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</si>
  <si>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</si>
  <si>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</si>
  <si>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</si>
  <si>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</si>
  <si>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</si>
  <si>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</si>
  <si>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</si>
  <si>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</si>
  <si>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</si>
  <si>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</si>
  <si>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</si>
  <si>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</si>
  <si>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</si>
  <si>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</si>
  <si>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</si>
  <si>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</si>
  <si>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</si>
  <si>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</si>
  <si>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</si>
  <si>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</si>
  <si>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</si>
  <si>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</si>
  <si>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</si>
  <si>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</si>
  <si>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</si>
  <si>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</si>
  <si>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</si>
  <si>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</si>
  <si>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</si>
  <si>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</si>
  <si>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</si>
  <si>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</si>
  <si>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</si>
  <si>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</si>
  <si>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</si>
  <si>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</si>
  <si>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</si>
  <si>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</si>
  <si>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</si>
  <si>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</si>
  <si>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</si>
  <si>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</si>
  <si>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</si>
  <si>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</si>
  <si>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</si>
  <si>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</si>
  <si>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</si>
  <si>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</si>
  <si>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</si>
  <si>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</si>
  <si>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</si>
  <si>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</si>
  <si>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</si>
  <si>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</si>
  <si>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</si>
  <si>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</si>
  <si>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</si>
  <si>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</si>
  <si>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</si>
  <si>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</si>
  <si>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</si>
  <si>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</si>
  <si>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</si>
  <si>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</si>
  <si>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</si>
  <si>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</si>
  <si>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</si>
  <si>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</si>
  <si>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</si>
  <si>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</si>
  <si>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</si>
  <si>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</si>
  <si>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</si>
  <si>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</si>
  <si>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</si>
  <si>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</si>
  <si>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</si>
  <si>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</si>
  <si>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</si>
  <si>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</si>
  <si>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</si>
  <si>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</si>
  <si>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</si>
  <si>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</si>
  <si>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</si>
  <si>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</si>
  <si>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</si>
  <si>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</si>
  <si>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</si>
  <si>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</si>
  <si>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</si>
  <si>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</si>
  <si>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</si>
  <si>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</si>
  <si>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</si>
  <si>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</si>
  <si>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</si>
  <si>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</si>
  <si>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</si>
  <si>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</si>
  <si>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</si>
  <si>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</si>
  <si>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</si>
  <si>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</si>
  <si>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</si>
  <si>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</si>
  <si>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</si>
  <si>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</si>
  <si>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</si>
  <si>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</si>
  <si>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</si>
  <si>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</si>
  <si>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</si>
  <si>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</si>
  <si>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</si>
  <si>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</si>
  <si>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</si>
  <si>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</si>
  <si>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</si>
  <si>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</si>
  <si>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</si>
  <si>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</si>
  <si>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</si>
  <si>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</si>
  <si>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</si>
  <si>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</si>
  <si>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</si>
  <si>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</si>
  <si>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</si>
  <si>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</si>
  <si>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</si>
  <si>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</si>
  <si>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</si>
  <si>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</si>
  <si>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</si>
  <si>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</si>
  <si>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</si>
  <si>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</si>
  <si>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</si>
  <si>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</si>
  <si>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</si>
  <si>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</si>
  <si>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</si>
  <si>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</si>
  <si>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</si>
  <si>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</si>
  <si>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</si>
  <si>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</si>
  <si>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</si>
  <si>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</si>
  <si>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</si>
  <si>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</si>
  <si>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</si>
  <si>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</si>
  <si>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</si>
  <si>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</si>
  <si>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</si>
  <si>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</si>
  <si>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</si>
  <si>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</si>
  <si>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</si>
  <si>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</si>
  <si>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</si>
  <si>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</si>
  <si>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</si>
  <si>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</si>
  <si>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</si>
  <si>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</si>
  <si>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</si>
  <si>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</si>
  <si>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</si>
  <si>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</si>
  <si>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</si>
  <si>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</si>
  <si>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</si>
  <si>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</si>
  <si>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</si>
  <si>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</si>
  <si>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</si>
  <si>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</si>
  <si>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</si>
  <si>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</si>
  <si>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</si>
  <si>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</si>
  <si>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</si>
  <si>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</si>
  <si>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</si>
  <si>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</si>
  <si>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</si>
  <si>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</si>
  <si>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</si>
  <si>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</si>
  <si>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</si>
  <si>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</si>
  <si>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</si>
  <si>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</si>
  <si>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</si>
  <si>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</si>
  <si>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</si>
  <si>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</si>
  <si>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</si>
  <si>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</si>
  <si>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</si>
  <si>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</si>
  <si>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</si>
  <si>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</si>
  <si>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</si>
  <si>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</si>
  <si>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</si>
  <si>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</si>
  <si>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</si>
  <si>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</si>
  <si>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</si>
  <si>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</si>
  <si>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</si>
  <si>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</si>
  <si>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</si>
  <si>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</si>
  <si>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</si>
  <si>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</si>
  <si>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</si>
  <si>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</si>
  <si>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</si>
  <si>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</si>
  <si>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</si>
  <si>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</si>
  <si>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</si>
  <si>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</si>
  <si>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</si>
  <si>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</si>
  <si>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</si>
  <si>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</si>
  <si>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</si>
  <si>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</si>
  <si>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</si>
  <si>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</si>
  <si>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</si>
  <si>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</si>
  <si>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</si>
  <si>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</si>
  <si>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</si>
  <si>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</si>
  <si>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</si>
  <si>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</si>
  <si>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</si>
  <si>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</si>
  <si>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</si>
  <si>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</si>
  <si>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</si>
  <si>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</si>
  <si>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</si>
  <si>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</si>
  <si>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</si>
  <si>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</si>
  <si>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</si>
  <si>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</si>
  <si>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</si>
  <si>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</si>
  <si>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</si>
  <si>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</si>
  <si>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</si>
  <si>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</si>
  <si>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</si>
  <si>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</si>
  <si>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</si>
  <si>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</si>
  <si>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</si>
  <si>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</si>
  <si>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</si>
  <si>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</si>
  <si>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</si>
  <si>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</si>
  <si>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</si>
  <si>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</si>
  <si>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</si>
  <si>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</si>
  <si>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</si>
  <si>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</si>
  <si>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</si>
  <si>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</si>
  <si>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</si>
  <si>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</si>
  <si>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</si>
  <si>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</si>
  <si>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</si>
  <si>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</si>
  <si>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</si>
  <si>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</si>
  <si>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</si>
  <si>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</si>
  <si>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</si>
  <si>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</si>
  <si>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</si>
  <si>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</si>
  <si>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</si>
  <si>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</si>
  <si>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</si>
  <si>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</si>
  <si>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</si>
  <si>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</si>
  <si>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</si>
  <si>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</si>
  <si>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</si>
  <si>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</si>
  <si>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</si>
  <si>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</si>
  <si>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</si>
  <si>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</si>
  <si>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</si>
  <si>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</si>
  <si>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</si>
  <si>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</si>
  <si>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</si>
  <si>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</si>
  <si>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</si>
  <si>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</si>
  <si>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</si>
  <si>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</si>
  <si>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</si>
  <si>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</si>
  <si>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</si>
  <si>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</si>
  <si>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</si>
  <si>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</si>
  <si>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</si>
  <si>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</si>
  <si>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</si>
  <si>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</si>
  <si>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</si>
  <si>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</si>
  <si>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</si>
  <si>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</si>
  <si>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</si>
  <si>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</si>
  <si>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</si>
  <si>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</si>
  <si>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</si>
  <si>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</si>
  <si>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</si>
  <si>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</si>
  <si>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</si>
  <si>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</si>
  <si>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</si>
  <si>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</si>
  <si>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</si>
  <si>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</si>
  <si>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</si>
  <si>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</si>
  <si>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</si>
  <si>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</si>
  <si>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</si>
  <si>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</si>
  <si>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</si>
  <si>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</si>
  <si>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</si>
  <si>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</si>
  <si>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</si>
  <si>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</si>
  <si>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</si>
  <si>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</si>
  <si>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</si>
  <si>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</si>
  <si>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</si>
  <si>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</si>
  <si>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</si>
  <si>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</si>
  <si>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</si>
  <si>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</si>
  <si>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</si>
  <si>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</si>
  <si>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</si>
  <si>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</si>
  <si>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</si>
  <si>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</si>
  <si>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</si>
  <si>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</si>
  <si>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</si>
  <si>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</si>
  <si>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</si>
  <si>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</si>
  <si>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</si>
  <si>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</si>
  <si>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</si>
  <si>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</si>
  <si>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</si>
  <si>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</si>
  <si>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</si>
  <si>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</si>
  <si>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</si>
  <si>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</si>
  <si>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</si>
  <si>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</si>
  <si>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</si>
  <si>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</si>
  <si>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</si>
  <si>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</si>
  <si>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</si>
  <si>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</si>
  <si>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</si>
  <si>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</si>
  <si>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</si>
  <si>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</si>
  <si>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</si>
  <si>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</si>
  <si>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</si>
  <si>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</si>
  <si>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</si>
  <si>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</si>
  <si>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</si>
  <si>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</si>
  <si>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</si>
  <si>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</si>
  <si>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</si>
  <si>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</si>
  <si>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</si>
  <si>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</si>
  <si>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</si>
  <si>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</si>
  <si>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</si>
  <si>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</si>
  <si>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</si>
  <si>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</si>
  <si>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</si>
  <si>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</si>
  <si>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</si>
  <si>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</si>
  <si>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</si>
  <si>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</si>
  <si>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</si>
  <si>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</si>
  <si>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</si>
  <si>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</si>
  <si>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</si>
  <si>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</si>
  <si>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</si>
  <si>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</si>
  <si>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</si>
  <si>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</si>
  <si>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</si>
  <si>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</si>
  <si>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</si>
  <si>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</si>
  <si>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</si>
  <si>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</si>
  <si>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</si>
  <si>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</si>
  <si>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</si>
  <si>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</si>
  <si>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</si>
  <si>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</si>
  <si>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</si>
  <si>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</si>
  <si>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</si>
  <si>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</si>
  <si>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</si>
  <si>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</si>
  <si>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</si>
  <si>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</si>
  <si>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</si>
  <si>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</si>
  <si>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</si>
  <si>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</si>
  <si>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</si>
  <si>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</si>
  <si>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</si>
  <si>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</si>
  <si>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</si>
  <si>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</si>
  <si>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</si>
  <si>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</si>
  <si>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</si>
  <si>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</si>
  <si>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</si>
  <si>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</si>
  <si>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</si>
  <si>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</si>
  <si>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</si>
  <si>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</si>
  <si>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</si>
  <si>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</si>
  <si>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</si>
  <si>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</si>
  <si>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</si>
  <si>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</si>
  <si>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</si>
  <si>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</si>
  <si>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</si>
  <si>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</si>
  <si>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</si>
  <si>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</si>
  <si>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</si>
  <si>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</si>
  <si>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</si>
  <si>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</si>
  <si>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</si>
  <si>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</si>
  <si>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</si>
  <si>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</si>
  <si>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</si>
  <si>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</si>
  <si>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</si>
  <si>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</si>
  <si>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</si>
  <si>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</si>
  <si>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</si>
  <si>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</si>
  <si>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</si>
  <si>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</si>
  <si>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</si>
  <si>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</si>
  <si>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</si>
  <si>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</si>
  <si>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</si>
  <si>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</si>
  <si>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</si>
  <si>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</si>
  <si>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</si>
  <si>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</si>
  <si>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</si>
  <si>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</si>
  <si>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</si>
  <si>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</si>
  <si>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</si>
  <si>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</si>
  <si>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</si>
  <si>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</si>
  <si>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</si>
  <si>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</si>
  <si>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</si>
  <si>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</si>
  <si>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</si>
  <si>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</si>
  <si>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</si>
  <si>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</si>
  <si>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</si>
  <si>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</si>
  <si>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</si>
  <si>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</si>
  <si>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</si>
  <si>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</si>
  <si>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</si>
  <si>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</si>
  <si>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</si>
  <si>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</si>
  <si>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</si>
  <si>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</si>
  <si>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</si>
  <si>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</si>
  <si>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</si>
  <si>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</si>
  <si>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</si>
  <si>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</si>
  <si>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</si>
  <si>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</si>
  <si>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</si>
  <si>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</si>
  <si>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</si>
  <si>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</si>
  <si>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</si>
  <si>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</si>
  <si>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</si>
  <si>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</si>
  <si>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</si>
  <si>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</si>
  <si>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</si>
  <si>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</si>
  <si>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</si>
  <si>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</si>
  <si>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</si>
  <si>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</si>
  <si>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</si>
  <si>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</si>
  <si>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</si>
  <si>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</si>
  <si>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</si>
  <si>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</si>
  <si>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</si>
  <si>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</si>
  <si>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</si>
  <si>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</si>
  <si>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</si>
  <si>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</si>
  <si>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</si>
  <si>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</si>
  <si>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</si>
  <si>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</si>
  <si>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</si>
  <si>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</si>
  <si>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</si>
  <si>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</si>
  <si>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</si>
  <si>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</si>
  <si>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</si>
  <si>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</si>
  <si>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</si>
  <si>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</si>
  <si>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</si>
  <si>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</si>
  <si>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</si>
  <si>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</si>
  <si>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</si>
  <si>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</si>
  <si>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</si>
  <si>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</si>
  <si>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</si>
  <si>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</si>
  <si>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</si>
  <si>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</si>
  <si>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</si>
  <si>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</si>
  <si>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</si>
  <si>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</si>
  <si>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</si>
  <si>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</si>
  <si>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</si>
  <si>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</si>
  <si>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</si>
  <si>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</si>
  <si>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</si>
  <si>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</si>
  <si>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</si>
  <si>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</si>
  <si>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</si>
  <si>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</si>
  <si>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</si>
  <si>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</si>
  <si>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</si>
  <si>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</si>
  <si>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</si>
  <si>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</si>
  <si>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</si>
  <si>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</si>
  <si>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</si>
  <si>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</si>
  <si>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</si>
  <si>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</si>
  <si>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</si>
  <si>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</si>
  <si>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</si>
  <si>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</si>
  <si>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</si>
  <si>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</si>
  <si>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</si>
  <si>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</si>
  <si>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</si>
  <si>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</si>
  <si>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</si>
  <si>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</si>
  <si>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</si>
  <si>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</si>
  <si>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</si>
  <si>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</si>
  <si>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</si>
  <si>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</si>
  <si>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</si>
  <si>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</si>
  <si>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</si>
  <si>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</si>
  <si>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</si>
  <si>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</si>
  <si>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</si>
  <si>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</si>
  <si>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</si>
  <si>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</si>
  <si>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</si>
  <si>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</si>
  <si>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</si>
  <si>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</si>
  <si>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</si>
  <si>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</si>
  <si>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</si>
  <si>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</si>
  <si>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</si>
  <si>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</si>
  <si>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</si>
  <si>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</si>
  <si>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</si>
  <si>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</si>
  <si>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</si>
  <si>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</si>
  <si>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</si>
  <si>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</si>
  <si>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</si>
  <si>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</si>
  <si>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</si>
  <si>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</si>
  <si>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</si>
  <si>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</si>
  <si>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</si>
  <si>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</si>
  <si>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</si>
  <si>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</si>
  <si>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</si>
  <si>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</si>
  <si>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</si>
  <si>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</si>
  <si>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</si>
  <si>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</si>
  <si>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</si>
  <si>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</si>
  <si>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</si>
  <si>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</si>
  <si>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</si>
  <si>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</si>
  <si>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</si>
  <si>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</si>
  <si>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</si>
  <si>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</si>
  <si>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</si>
  <si>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</si>
  <si>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</si>
  <si>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</si>
  <si>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</si>
  <si>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</si>
  <si>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</si>
  <si>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</si>
  <si>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</si>
  <si>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</si>
  <si>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</si>
  <si>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</si>
  <si>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</si>
  <si>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</si>
  <si>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</si>
  <si>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</si>
  <si>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</si>
  <si>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</si>
  <si>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</si>
  <si>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</si>
  <si>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</si>
  <si>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</si>
  <si>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</si>
  <si>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</si>
  <si>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</si>
  <si>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</si>
  <si>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</si>
  <si>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</si>
  <si>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</si>
  <si>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</si>
  <si>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</si>
  <si>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</si>
  <si>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</si>
  <si>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</si>
  <si>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</si>
  <si>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</si>
  <si>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</si>
  <si>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</si>
  <si>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</si>
  <si>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</si>
  <si>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</si>
  <si>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</si>
  <si>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</si>
  <si>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</si>
  <si>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</si>
  <si>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</si>
  <si>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</si>
  <si>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</si>
  <si>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</si>
  <si>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</si>
  <si>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</si>
  <si>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</si>
  <si>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</si>
  <si>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</si>
  <si>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</si>
  <si>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</si>
  <si>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</si>
  <si>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</si>
  <si>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</si>
  <si>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</si>
  <si>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</si>
  <si>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</si>
  <si>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</si>
  <si>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</si>
  <si>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</si>
  <si>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</si>
  <si>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</si>
  <si>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</si>
  <si>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</si>
  <si>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</si>
  <si>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</si>
  <si>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</si>
  <si>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</si>
  <si>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</si>
  <si>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</si>
  <si>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</si>
  <si>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</si>
  <si>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</si>
  <si>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</si>
  <si>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</si>
  <si>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</si>
  <si>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</si>
  <si>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</si>
  <si>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</si>
  <si>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</si>
  <si>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</si>
  <si>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</si>
  <si>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</si>
  <si>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</si>
  <si>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</si>
  <si>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</si>
  <si>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</si>
  <si>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</si>
  <si>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</si>
  <si>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</si>
  <si>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</si>
  <si>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</si>
  <si>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</si>
  <si>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</si>
  <si>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</si>
  <si>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</si>
  <si>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</si>
  <si>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</si>
  <si>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</si>
  <si>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</si>
  <si>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</si>
  <si>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</si>
  <si>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</si>
  <si>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</si>
  <si>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</si>
  <si>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</si>
  <si>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</si>
  <si>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</si>
  <si>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</si>
  <si>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</si>
  <si>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</si>
  <si>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</si>
  <si>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</si>
  <si>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</si>
  <si>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</si>
  <si>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</si>
  <si>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</si>
  <si>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</si>
  <si>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</si>
  <si>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</si>
  <si>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</si>
  <si>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</si>
  <si>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</si>
  <si>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</si>
  <si>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</si>
  <si>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</si>
  <si>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</si>
  <si>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</si>
  <si>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</si>
  <si>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</si>
  <si>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</si>
  <si>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</si>
  <si>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</si>
  <si>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</si>
  <si>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</si>
  <si>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</si>
  <si>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</si>
  <si>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</si>
  <si>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</si>
  <si>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</si>
  <si>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</si>
  <si>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</si>
  <si>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</si>
  <si>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</si>
  <si>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</si>
  <si>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</si>
  <si>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</si>
  <si>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</si>
  <si>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</si>
  <si>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</si>
  <si>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</si>
  <si>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</si>
  <si>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</si>
  <si>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</si>
  <si>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</si>
  <si>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</si>
  <si>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</si>
  <si>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</si>
  <si>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</si>
  <si>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</si>
  <si>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</si>
  <si>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</si>
  <si>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</si>
  <si>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</si>
  <si>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</si>
  <si>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</si>
  <si>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</si>
  <si>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</si>
  <si>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</si>
  <si>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</si>
  <si>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</si>
  <si>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</si>
  <si>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</si>
  <si>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</si>
  <si>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</si>
  <si>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</si>
  <si>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</si>
  <si>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</si>
  <si>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</si>
  <si>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</si>
  <si>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</si>
  <si>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</si>
  <si>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</si>
  <si>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</si>
  <si>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</si>
  <si>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</si>
  <si>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</si>
  <si>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</si>
  <si>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</si>
  <si>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</si>
  <si>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</si>
  <si>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</si>
  <si>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</si>
  <si>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</si>
  <si>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</si>
  <si>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</si>
  <si>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</si>
  <si>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</si>
  <si>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</si>
  <si>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</si>
  <si>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</si>
  <si>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</si>
  <si>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</si>
  <si>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</si>
  <si>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</si>
  <si>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</si>
  <si>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</si>
  <si>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</si>
  <si>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</si>
  <si>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</si>
  <si>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</si>
  <si>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</si>
  <si>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</si>
  <si>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</si>
  <si>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</si>
  <si>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</si>
  <si>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</si>
  <si>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</si>
  <si>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</si>
  <si>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</si>
  <si>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</si>
  <si>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</si>
  <si>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</si>
  <si>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</si>
  <si>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</si>
  <si>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</si>
  <si>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</si>
  <si>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</si>
  <si>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</si>
  <si>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</si>
  <si>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</si>
  <si>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</si>
  <si>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</si>
  <si>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</si>
  <si>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</si>
  <si>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</si>
  <si>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</si>
  <si>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</si>
  <si>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</si>
  <si>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</si>
  <si>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</si>
  <si>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</si>
  <si>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</si>
  <si>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</si>
  <si>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</si>
  <si>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</si>
  <si>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</si>
  <si>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</si>
  <si>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</si>
  <si>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</si>
  <si>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</si>
  <si>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</si>
  <si>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</si>
  <si>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</si>
  <si>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</si>
  <si>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</si>
  <si>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</si>
  <si>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</si>
  <si>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</si>
  <si>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</si>
  <si>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</si>
  <si>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</si>
  <si>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</si>
  <si>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</si>
  <si>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</si>
  <si>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</si>
  <si>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</si>
  <si>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</si>
  <si>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</si>
  <si>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</si>
  <si>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</si>
  <si>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</si>
  <si>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</si>
  <si>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</si>
  <si>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</si>
  <si>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</si>
  <si>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</si>
  <si>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</si>
  <si>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</si>
  <si>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</si>
  <si>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</si>
  <si>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</si>
  <si>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</si>
  <si>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</si>
  <si>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</si>
  <si>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</si>
  <si>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</si>
  <si>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</si>
  <si>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</si>
  <si>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</si>
  <si>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</si>
  <si>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</si>
  <si>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</si>
  <si>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</si>
  <si>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</si>
  <si>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</si>
  <si>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</si>
  <si>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</si>
  <si>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</si>
  <si>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</si>
  <si>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</si>
  <si>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</si>
  <si>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</si>
  <si>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</si>
  <si>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</si>
  <si>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</si>
  <si>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</si>
  <si>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</si>
  <si>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</si>
  <si>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</si>
  <si>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</si>
  <si>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</si>
  <si>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</si>
  <si>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</si>
  <si>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</si>
  <si>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</si>
  <si>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</si>
  <si>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</si>
  <si>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</si>
  <si>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</si>
  <si>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</si>
  <si>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</si>
  <si>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</si>
  <si>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</si>
  <si>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</si>
  <si>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</si>
  <si>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</si>
  <si>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</si>
  <si>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</si>
  <si>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</si>
  <si>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</si>
  <si>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</si>
  <si>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</si>
  <si>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</si>
  <si>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</si>
  <si>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</si>
  <si>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</si>
  <si>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</si>
  <si>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</si>
  <si>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</si>
  <si>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</si>
  <si>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</si>
  <si>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</si>
  <si>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</si>
  <si>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</si>
  <si>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</si>
  <si>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</si>
  <si>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</si>
  <si>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</si>
  <si>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</si>
  <si>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</si>
  <si>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</si>
  <si>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</si>
  <si>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</si>
  <si>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</si>
  <si>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</si>
  <si>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</si>
  <si>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</si>
  <si>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</si>
  <si>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</si>
  <si>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</si>
  <si>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</si>
  <si>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</si>
  <si>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</si>
  <si>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</si>
  <si>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</si>
  <si>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</si>
  <si>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</si>
  <si>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</si>
  <si>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</si>
  <si>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</si>
  <si>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</si>
  <si>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</si>
  <si>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</si>
  <si>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</si>
  <si>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</si>
  <si>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</si>
  <si>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</si>
  <si>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</si>
  <si>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</si>
  <si>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</si>
  <si>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</si>
  <si>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</si>
  <si>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</si>
  <si>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</si>
  <si>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</si>
  <si>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</si>
  <si>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</si>
  <si>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</si>
  <si>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</si>
  <si>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</si>
  <si>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</si>
  <si>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</si>
  <si>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</si>
  <si>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</si>
  <si>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</si>
  <si>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</si>
  <si>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</si>
  <si>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</si>
  <si>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</si>
  <si>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</si>
  <si>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</si>
  <si>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</si>
  <si>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</si>
  <si>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</si>
  <si>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</si>
  <si>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</si>
  <si>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</si>
  <si>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</si>
  <si>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</si>
  <si>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</si>
  <si>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</si>
  <si>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</si>
  <si>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</si>
  <si>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</si>
  <si>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</si>
  <si>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</si>
  <si>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</si>
  <si>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</si>
  <si>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</si>
  <si>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</si>
  <si>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</si>
  <si>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</si>
  <si>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</si>
  <si>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</si>
  <si>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</si>
  <si>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</si>
  <si>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</si>
  <si>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</si>
  <si>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</si>
  <si>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</si>
  <si>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</si>
  <si>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</si>
  <si>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</si>
  <si>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</si>
  <si>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</si>
  <si>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</si>
  <si>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</si>
  <si>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</si>
  <si>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</si>
  <si>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</si>
  <si>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</si>
  <si>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</si>
  <si>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</si>
  <si>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</si>
  <si>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</si>
  <si>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</si>
  <si>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</si>
  <si>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</si>
  <si>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</si>
  <si>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</si>
  <si>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</si>
  <si>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</si>
  <si>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</si>
  <si>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</si>
  <si>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</si>
  <si>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</si>
  <si>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</si>
  <si>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</si>
  <si>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</si>
  <si>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</si>
  <si>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</si>
  <si>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</si>
  <si>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</si>
  <si>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</si>
  <si>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</si>
  <si>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</si>
  <si>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</si>
  <si>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</si>
  <si>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</si>
  <si>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</si>
  <si>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</si>
  <si>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</si>
  <si>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</si>
  <si>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</si>
  <si>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</si>
  <si>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</si>
  <si>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</si>
  <si>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</si>
  <si>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</si>
  <si>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</si>
  <si>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</si>
  <si>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</si>
  <si>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</si>
  <si>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</si>
  <si>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</si>
  <si>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</si>
  <si>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</si>
  <si>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</si>
  <si>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</si>
  <si>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</si>
  <si>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</si>
  <si>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</si>
  <si>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</si>
  <si>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</si>
  <si>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</si>
  <si>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</si>
  <si>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</si>
  <si>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</si>
  <si>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</si>
  <si>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</si>
  <si>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</si>
  <si>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</si>
  <si>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</si>
  <si>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</si>
  <si>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</si>
  <si>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</si>
  <si>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</si>
  <si>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</si>
  <si>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</si>
  <si>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</si>
  <si>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</si>
  <si>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</si>
  <si>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</si>
  <si>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</si>
  <si>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</si>
  <si>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</si>
  <si>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</si>
  <si>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</si>
  <si>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</si>
  <si>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</si>
  <si>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</si>
  <si>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</si>
  <si>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</si>
  <si>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</si>
  <si>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</si>
  <si>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</si>
  <si>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</si>
  <si>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</si>
  <si>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</si>
  <si>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</si>
  <si>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</si>
  <si>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</si>
  <si>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</si>
  <si>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</si>
  <si>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</si>
  <si>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</si>
  <si>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</si>
  <si>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</si>
  <si>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</si>
  <si>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</si>
  <si>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</si>
  <si>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</si>
  <si>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</si>
  <si>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</si>
  <si>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</si>
  <si>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</si>
  <si>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</si>
  <si>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</si>
  <si>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</si>
  <si>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</si>
  <si>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</si>
  <si>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</si>
  <si>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</si>
  <si>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</si>
  <si>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</si>
  <si>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</si>
  <si>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</si>
  <si>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</si>
  <si>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</si>
  <si>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</si>
  <si>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</si>
  <si>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</si>
  <si>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</si>
  <si>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</si>
  <si>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</si>
  <si>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</si>
  <si>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</si>
  <si>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</si>
  <si>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</si>
  <si>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</si>
  <si>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</si>
  <si>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</si>
  <si>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</si>
  <si>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</si>
  <si>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</si>
  <si>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</si>
  <si>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</si>
  <si>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</si>
  <si>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</si>
  <si>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</si>
  <si>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</si>
  <si>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</si>
  <si>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</si>
  <si>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</si>
  <si>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</si>
  <si>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</si>
  <si>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</si>
  <si>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</si>
  <si>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</si>
  <si>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</si>
  <si>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</si>
  <si>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</si>
  <si>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</si>
  <si>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</si>
  <si>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</si>
  <si>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</si>
  <si>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</si>
  <si>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</si>
  <si>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</si>
  <si>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</si>
  <si>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</si>
  <si>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</si>
  <si>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</si>
  <si>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</si>
  <si>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</si>
  <si>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</si>
  <si>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</si>
  <si>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</si>
  <si>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</si>
  <si>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</si>
  <si>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</si>
  <si>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</si>
  <si>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</si>
  <si>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</si>
  <si>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</si>
  <si>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</si>
  <si>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</si>
  <si>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</si>
  <si>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</si>
  <si>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</si>
  <si>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</si>
  <si>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</si>
  <si>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</si>
  <si>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</si>
  <si>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</si>
  <si>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</si>
  <si>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</si>
  <si>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</si>
  <si>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</si>
  <si>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</si>
  <si>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</si>
  <si>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</si>
  <si>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</si>
  <si>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</si>
  <si>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</si>
  <si>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</si>
  <si>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</si>
  <si>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</si>
  <si>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</si>
  <si>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</si>
  <si>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</si>
  <si>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</si>
  <si>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</si>
  <si>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</si>
  <si>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</si>
  <si>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</si>
  <si>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</si>
  <si>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</si>
  <si>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</si>
  <si>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</si>
  <si>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</si>
  <si>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</si>
  <si>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</si>
  <si>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</si>
  <si>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</si>
  <si>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</si>
  <si>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</si>
  <si>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</si>
  <si>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</si>
  <si>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</si>
  <si>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</si>
  <si>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</si>
  <si>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</si>
  <si>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</si>
  <si>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</si>
  <si>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</si>
  <si>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</si>
  <si>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</si>
  <si>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</si>
  <si>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</si>
  <si>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</si>
  <si>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</si>
  <si>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</si>
  <si>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</si>
  <si>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</si>
  <si>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</si>
  <si>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</si>
  <si>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</si>
  <si>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</si>
  <si>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</si>
  <si>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</si>
  <si>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</si>
  <si>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</si>
  <si>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</si>
  <si>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</si>
  <si>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</si>
  <si>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</si>
  <si>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</si>
  <si>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</si>
  <si>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</si>
  <si>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</si>
  <si>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</si>
  <si>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</si>
  <si>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</si>
  <si>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</si>
  <si>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</si>
  <si>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</si>
  <si>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</si>
  <si>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</si>
  <si>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</si>
  <si>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</si>
  <si>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</si>
  <si>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</si>
  <si>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</si>
  <si>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</si>
  <si>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</si>
  <si>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</si>
  <si>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</si>
  <si>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</si>
  <si>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</si>
  <si>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</si>
  <si>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</si>
  <si>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</si>
  <si>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</si>
  <si>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</si>
  <si>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</si>
  <si>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</si>
  <si>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</si>
  <si>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</si>
  <si>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</si>
  <si>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</si>
  <si>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</si>
  <si>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</si>
  <si>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</si>
  <si>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</si>
  <si>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</si>
  <si>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</si>
  <si>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</si>
  <si>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</si>
  <si>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</si>
  <si>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</si>
  <si>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</si>
  <si>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</si>
  <si>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</si>
  <si>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</si>
  <si>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</si>
  <si>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</si>
  <si>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</si>
  <si>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</si>
  <si>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</si>
  <si>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</si>
  <si>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</si>
  <si>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</si>
  <si>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</si>
  <si>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</si>
  <si>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</si>
  <si>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</si>
  <si>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</si>
  <si>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</si>
  <si>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</si>
  <si>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</si>
  <si>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</si>
  <si>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</si>
  <si>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</si>
  <si>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</si>
  <si>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</si>
  <si>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</si>
  <si>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</si>
  <si>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</si>
  <si>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</si>
  <si>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</si>
  <si>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</si>
  <si>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</si>
  <si>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</si>
  <si>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</si>
  <si>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</si>
  <si>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</si>
  <si>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</si>
  <si>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</si>
  <si>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</si>
  <si>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</si>
  <si>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</si>
  <si>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</si>
  <si>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</si>
  <si>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</si>
  <si>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</si>
  <si>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</si>
  <si>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</si>
  <si>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</si>
  <si>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</si>
  <si>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</si>
  <si>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</si>
  <si>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</si>
  <si>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</si>
  <si>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</si>
  <si>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</si>
  <si>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</si>
  <si>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</si>
  <si>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</si>
  <si>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</si>
  <si>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</si>
  <si>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</si>
  <si>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</si>
  <si>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</si>
  <si>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</si>
  <si>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</si>
  <si>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</si>
  <si>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</si>
  <si>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</si>
  <si>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</si>
  <si>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</si>
  <si>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</si>
  <si>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</si>
  <si>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</si>
  <si>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</si>
  <si>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</si>
  <si>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</si>
  <si>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</si>
  <si>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</si>
  <si>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</si>
  <si>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</si>
  <si>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</si>
  <si>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</si>
  <si>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</si>
  <si>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</si>
  <si>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</si>
  <si>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</si>
  <si>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</si>
  <si>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</si>
  <si>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</si>
  <si>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</si>
  <si>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</si>
  <si>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</si>
  <si>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</si>
  <si>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</si>
  <si>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</si>
  <si>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</si>
  <si>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</si>
  <si>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</si>
  <si>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</si>
  <si>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</si>
  <si>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</si>
  <si>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</si>
  <si>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</si>
  <si>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</si>
  <si>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</si>
  <si>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</si>
  <si>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</si>
  <si>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</si>
  <si>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</si>
  <si>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</si>
  <si>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</si>
  <si>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</si>
  <si>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</si>
  <si>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</si>
  <si>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</si>
  <si>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</si>
  <si>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</si>
  <si>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</si>
  <si>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</si>
  <si>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</si>
  <si>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</si>
  <si>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</si>
  <si>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</si>
  <si>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</si>
  <si>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</si>
  <si>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</si>
  <si>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</si>
  <si>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</si>
  <si>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</si>
  <si>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</si>
  <si>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</si>
  <si>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</si>
  <si>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</si>
  <si>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</si>
  <si>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</si>
  <si>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</si>
  <si>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</si>
  <si>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</si>
  <si>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</si>
  <si>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</si>
  <si>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</si>
  <si>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</si>
  <si>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</si>
  <si>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</si>
  <si>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</si>
  <si>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</si>
  <si>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</si>
  <si>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</si>
  <si>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</si>
  <si>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</si>
  <si>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</si>
  <si>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</si>
  <si>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</si>
  <si>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</si>
  <si>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</si>
  <si>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</si>
  <si>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</si>
  <si>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</si>
  <si>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</si>
  <si>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</si>
  <si>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</si>
  <si>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</si>
  <si>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</si>
  <si>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</si>
  <si>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</si>
  <si>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</si>
  <si>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</si>
  <si>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</si>
  <si>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</si>
  <si>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</si>
  <si>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</si>
  <si>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</si>
  <si>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</si>
  <si>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</si>
  <si>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</si>
  <si>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</si>
  <si>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</si>
  <si>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</si>
  <si>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</si>
  <si>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</si>
  <si>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</si>
  <si>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</si>
  <si>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</si>
  <si>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</si>
  <si>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</si>
  <si>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</si>
  <si>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</si>
  <si>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</si>
  <si>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</si>
  <si>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</si>
  <si>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</si>
  <si>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</si>
  <si>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</si>
  <si>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</si>
  <si>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</si>
  <si>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</si>
  <si>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</si>
  <si>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</si>
  <si>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</si>
  <si>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</si>
  <si>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</si>
  <si>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</si>
  <si>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</si>
  <si>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</si>
  <si>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</si>
  <si>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</si>
  <si>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</si>
  <si>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</si>
  <si>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</si>
  <si>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</si>
  <si>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</si>
  <si>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</si>
  <si>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</si>
  <si>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</si>
  <si>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</si>
  <si>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</si>
  <si>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</si>
  <si>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</si>
  <si>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</si>
  <si>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</si>
  <si>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</si>
  <si>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</si>
  <si>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</si>
  <si>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</si>
  <si>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</si>
  <si>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</si>
  <si>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</si>
  <si>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</si>
  <si>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</si>
  <si>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</si>
  <si>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</si>
  <si>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</si>
  <si>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</si>
  <si>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</si>
  <si>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</si>
  <si>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</si>
  <si>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</si>
  <si>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</si>
  <si>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</si>
  <si>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</si>
  <si>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</si>
  <si>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</si>
  <si>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</si>
  <si>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</si>
  <si>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</si>
  <si>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</si>
  <si>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</si>
  <si>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</si>
  <si>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</si>
  <si>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</si>
  <si>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</si>
  <si>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</si>
  <si>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</si>
  <si>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</si>
  <si>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</si>
  <si>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</si>
  <si>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</si>
  <si>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</si>
  <si>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</si>
  <si>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</si>
  <si>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</si>
  <si>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</si>
  <si>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</si>
  <si>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</si>
  <si>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</si>
  <si>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</si>
  <si>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</si>
  <si>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</si>
  <si>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</si>
  <si>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</si>
  <si>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</si>
  <si>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</si>
  <si>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</si>
  <si>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</si>
  <si>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</si>
  <si>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</si>
  <si>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</si>
  <si>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</si>
  <si>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</si>
  <si>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</si>
  <si>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</si>
  <si>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</si>
  <si>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</si>
  <si>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</si>
  <si>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</si>
  <si>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</si>
  <si>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</si>
  <si>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</si>
  <si>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</si>
  <si>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</si>
  <si>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</si>
  <si>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</si>
  <si>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</si>
  <si>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</si>
  <si>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</si>
  <si>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</si>
  <si>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</si>
  <si>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</si>
  <si>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</si>
  <si>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</si>
  <si>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</si>
  <si>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</si>
  <si>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</si>
  <si>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</si>
  <si>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</si>
  <si>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</si>
  <si>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</si>
  <si>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</si>
  <si>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</si>
  <si>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</si>
  <si>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</si>
  <si>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</si>
  <si>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</si>
  <si>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</si>
  <si>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</si>
  <si>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</si>
  <si>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</si>
  <si>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</si>
  <si>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</si>
  <si>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</si>
  <si>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</si>
  <si>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</si>
  <si>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</si>
  <si>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</si>
  <si>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</si>
  <si>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</si>
  <si>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</si>
  <si>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</si>
  <si>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</si>
  <si>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</si>
  <si>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</si>
  <si>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</si>
  <si>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</si>
  <si>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</si>
  <si>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</si>
  <si>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</si>
  <si>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</si>
  <si>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</si>
  <si>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</si>
  <si>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</si>
  <si>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</si>
  <si>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</si>
  <si>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</si>
  <si>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</si>
  <si>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</si>
  <si>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</si>
  <si>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</si>
  <si>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</si>
  <si>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</si>
  <si>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</si>
  <si>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</si>
  <si>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</si>
  <si>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</si>
  <si>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</si>
  <si>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</si>
  <si>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</si>
  <si>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</si>
  <si>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</si>
  <si>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</si>
  <si>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</si>
  <si>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</si>
  <si>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</si>
  <si>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</si>
  <si>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</si>
  <si>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</si>
  <si>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</si>
  <si>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</si>
  <si>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</si>
  <si>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</si>
  <si>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</si>
  <si>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</si>
  <si>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</si>
  <si>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</si>
  <si>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</si>
  <si>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</si>
  <si>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</si>
  <si>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</si>
  <si>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</si>
  <si>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</si>
  <si>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</si>
  <si>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</si>
  <si>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</si>
  <si>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</si>
  <si>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</si>
  <si>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</si>
  <si>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</si>
  <si>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</si>
  <si>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</si>
  <si>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</si>
  <si>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</si>
  <si>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</si>
  <si>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</si>
  <si>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</si>
  <si>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</si>
  <si>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</si>
  <si>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</si>
  <si>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</si>
  <si>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</si>
  <si>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</si>
  <si>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</si>
  <si>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</si>
  <si>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</si>
  <si>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</si>
  <si>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</si>
  <si>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</si>
  <si>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</si>
  <si>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</si>
  <si>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</si>
  <si>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</si>
  <si>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</si>
  <si>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</si>
  <si>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</si>
  <si>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</si>
  <si>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</si>
  <si>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</si>
  <si>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</si>
  <si>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</si>
  <si>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</si>
  <si>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</si>
  <si>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</si>
  <si>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</si>
  <si>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</si>
  <si>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</si>
  <si>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</si>
  <si>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</si>
  <si>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</si>
  <si>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</si>
  <si>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</si>
  <si>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</si>
  <si>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</si>
  <si>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</si>
  <si>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</si>
  <si>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</si>
  <si>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</si>
  <si>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</si>
  <si>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</si>
  <si>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</si>
  <si>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</si>
  <si>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</si>
  <si>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</si>
  <si>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</si>
  <si>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</si>
  <si>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</si>
  <si>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</si>
  <si>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</si>
  <si>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</si>
  <si>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</si>
  <si>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</si>
  <si>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</si>
  <si>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</si>
  <si>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</si>
  <si>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</si>
  <si>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</si>
  <si>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</si>
  <si>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</si>
  <si>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</si>
  <si>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</si>
  <si>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</si>
  <si>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</si>
  <si>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</si>
  <si>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</si>
  <si>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</si>
  <si>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</si>
  <si>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</si>
  <si>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</si>
  <si>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</si>
  <si>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</si>
  <si>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</si>
  <si>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</si>
  <si>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</si>
  <si>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</si>
  <si>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</si>
  <si>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</si>
  <si>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</si>
  <si>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</si>
  <si>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</si>
  <si>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</si>
  <si>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</si>
  <si>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</si>
  <si>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</si>
  <si>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</si>
  <si>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</si>
  <si>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</si>
  <si>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</si>
  <si>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</si>
  <si>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</si>
  <si>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</si>
  <si>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</si>
  <si>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</si>
  <si>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</si>
  <si>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</si>
  <si>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</si>
  <si>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</si>
  <si>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</si>
  <si>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</si>
  <si>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</si>
  <si>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</si>
  <si>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</si>
  <si>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</si>
  <si>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</si>
  <si>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</si>
  <si>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</si>
  <si>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</si>
  <si>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</si>
  <si>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</si>
  <si>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</si>
  <si>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</si>
  <si>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</si>
  <si>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</si>
  <si>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</si>
  <si>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</si>
  <si>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</si>
  <si>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</si>
  <si>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</si>
  <si>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</si>
  <si>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</si>
  <si>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</si>
  <si>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</si>
  <si>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</si>
  <si>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</si>
  <si>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</si>
  <si>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</si>
  <si>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</si>
  <si>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</si>
  <si>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</si>
  <si>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</si>
  <si>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</si>
  <si>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</si>
  <si>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</si>
  <si>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</si>
  <si>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</si>
  <si>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</si>
  <si>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</si>
  <si>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</si>
  <si>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</si>
  <si>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</si>
  <si>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</si>
  <si>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</si>
  <si>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</si>
  <si>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</si>
  <si>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</si>
  <si>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</si>
  <si>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</si>
  <si>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</si>
  <si>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</si>
  <si>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</si>
  <si>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</si>
  <si>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</si>
  <si>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</si>
  <si>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</si>
  <si>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</si>
  <si>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</si>
  <si>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</si>
  <si>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</si>
  <si>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</si>
  <si>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</si>
  <si>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</si>
  <si>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</si>
  <si>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</si>
  <si>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</si>
  <si>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</si>
  <si>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</si>
  <si>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</si>
  <si>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</si>
  <si>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</si>
  <si>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</si>
  <si>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</si>
  <si>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</si>
  <si>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</si>
  <si>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</si>
  <si>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</si>
  <si>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</si>
  <si>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</si>
  <si>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</si>
  <si>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</si>
  <si>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</si>
  <si>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</si>
  <si>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</si>
  <si>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</si>
  <si>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</si>
  <si>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</si>
  <si>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</si>
  <si>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</si>
  <si>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</si>
  <si>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</si>
  <si>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</si>
  <si>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</si>
  <si>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</si>
  <si>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</si>
  <si>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</si>
  <si>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</si>
  <si>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</si>
  <si>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</si>
  <si>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</si>
  <si>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</si>
  <si>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</si>
  <si>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</si>
  <si>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</si>
  <si>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</si>
  <si>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</si>
  <si>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</si>
  <si>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</si>
  <si>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</si>
  <si>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</si>
  <si>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</si>
  <si>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</si>
  <si>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</si>
  <si>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</si>
  <si>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</si>
  <si>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</si>
  <si>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</si>
  <si>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</si>
  <si>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</si>
  <si>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</si>
  <si>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</si>
  <si>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</si>
  <si>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</si>
  <si>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</si>
  <si>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</si>
  <si>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</si>
  <si>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</si>
  <si>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</si>
  <si>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</si>
  <si>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</si>
  <si>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</si>
  <si>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</si>
  <si>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</si>
  <si>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</si>
  <si>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</si>
  <si>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</si>
  <si>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</si>
  <si>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</si>
  <si>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</si>
  <si>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</si>
  <si>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</si>
  <si>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</si>
  <si>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</si>
  <si>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</si>
  <si>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</si>
  <si>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</si>
  <si>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</si>
  <si>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</si>
  <si>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</si>
  <si>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</si>
  <si>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</si>
  <si>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</si>
  <si>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</si>
  <si>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</si>
  <si>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</si>
  <si>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</si>
  <si>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</si>
  <si>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</si>
  <si>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</si>
  <si>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</si>
  <si>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</si>
  <si>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</si>
  <si>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</si>
  <si>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</si>
  <si>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</si>
  <si>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</si>
  <si>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</si>
  <si>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</si>
  <si>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</si>
  <si>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</si>
  <si>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</si>
  <si>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</si>
  <si>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</si>
  <si>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</si>
  <si>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</si>
  <si>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</si>
  <si>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</si>
  <si>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</si>
  <si>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</si>
  <si>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</si>
  <si>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</si>
  <si>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</si>
  <si>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</si>
  <si>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</si>
  <si>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</si>
  <si>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</si>
  <si>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</si>
  <si>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</si>
  <si>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</si>
  <si>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</si>
  <si>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</si>
  <si>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</si>
  <si>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</si>
  <si>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</si>
  <si>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</si>
  <si>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</si>
  <si>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</si>
  <si>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</si>
  <si>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</si>
  <si>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</si>
  <si>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</si>
  <si>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</si>
  <si>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</si>
  <si>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</si>
  <si>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</si>
  <si>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</si>
  <si>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</si>
  <si>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</si>
  <si>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</si>
  <si>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</si>
  <si>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</si>
  <si>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</si>
  <si>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</si>
  <si>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</si>
  <si>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</si>
  <si>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</si>
  <si>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</si>
  <si>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</si>
  <si>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</si>
  <si>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</si>
  <si>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</si>
  <si>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</si>
  <si>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</si>
  <si>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</si>
  <si>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</si>
  <si>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</si>
  <si>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</si>
  <si>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</si>
  <si>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</si>
  <si>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</si>
  <si>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</si>
  <si>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</si>
  <si>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</si>
  <si>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</si>
  <si>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</si>
  <si>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</si>
  <si>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</si>
  <si>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</si>
  <si>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</si>
  <si>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</si>
  <si>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</si>
  <si>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</si>
  <si>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</si>
  <si>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</si>
  <si>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</si>
  <si>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</si>
  <si>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</si>
  <si>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</si>
  <si>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</si>
  <si>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</si>
  <si>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</si>
  <si>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</si>
  <si>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</si>
  <si>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</si>
  <si>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</si>
  <si>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</si>
  <si>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</si>
  <si>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</si>
  <si>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</si>
  <si>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</si>
  <si>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</si>
  <si>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</si>
  <si>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</si>
  <si>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</si>
  <si>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</si>
  <si>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</si>
  <si>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</si>
  <si>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</si>
  <si>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</si>
  <si>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</si>
  <si>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</si>
  <si>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</si>
  <si>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</si>
  <si>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</si>
  <si>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</si>
  <si>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</si>
  <si>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</si>
  <si>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</si>
  <si>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</si>
  <si>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</si>
  <si>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</si>
  <si>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</si>
  <si>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</si>
  <si>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</si>
  <si>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</si>
  <si>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</si>
  <si>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</si>
  <si>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</si>
  <si>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</si>
  <si>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</si>
  <si>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</si>
  <si>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</si>
  <si>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</si>
  <si>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</si>
  <si>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</si>
  <si>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</si>
  <si>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</si>
  <si>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</si>
  <si>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</si>
  <si>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</si>
  <si>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</si>
  <si>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</si>
  <si>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</si>
  <si>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</si>
  <si>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</si>
  <si>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</si>
  <si>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</si>
  <si>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</si>
  <si>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</si>
  <si>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</si>
  <si>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</si>
  <si>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</si>
  <si>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</si>
  <si>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</si>
  <si>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</si>
  <si>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</si>
  <si>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</si>
  <si>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</si>
  <si>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</si>
  <si>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</si>
  <si>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</si>
  <si>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</si>
  <si>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</si>
  <si>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</si>
  <si>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</si>
  <si>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</si>
  <si>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</si>
  <si>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</si>
  <si>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</si>
  <si>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</si>
  <si>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</si>
  <si>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</si>
  <si>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</si>
  <si>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</si>
  <si>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</si>
  <si>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</si>
  <si>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</si>
  <si>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</si>
  <si>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</si>
  <si>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</si>
  <si>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</si>
  <si>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</si>
  <si>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</si>
  <si>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</si>
  <si>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</si>
  <si>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</si>
  <si>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</si>
  <si>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</si>
  <si>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</si>
  <si>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</si>
  <si>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</si>
  <si>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</si>
  <si>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</si>
  <si>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</si>
  <si>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</si>
  <si>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</si>
  <si>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</si>
  <si>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</si>
  <si>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</si>
  <si>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</si>
  <si>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</si>
  <si>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</si>
  <si>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</si>
  <si>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</si>
  <si>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</si>
  <si>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</si>
  <si>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</si>
  <si>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</si>
  <si>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</si>
  <si>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</si>
  <si>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</si>
  <si>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</si>
  <si>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</si>
  <si>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</si>
  <si>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</si>
  <si>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</si>
  <si>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</si>
  <si>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</si>
  <si>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</si>
  <si>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</si>
  <si>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</si>
  <si>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</si>
  <si>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</si>
  <si>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</si>
  <si>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</si>
  <si>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</si>
  <si>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</si>
  <si>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</si>
  <si>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</si>
  <si>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</si>
  <si>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</si>
  <si>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</si>
  <si>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</si>
  <si>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</si>
  <si>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</si>
  <si>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</si>
  <si>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</si>
  <si>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</si>
  <si>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</si>
  <si>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</si>
  <si>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</si>
  <si>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</si>
  <si>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</si>
  <si>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</si>
  <si>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</si>
  <si>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</si>
  <si>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</si>
  <si>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</si>
  <si>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</si>
  <si>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</si>
  <si>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</si>
  <si>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</si>
  <si>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</si>
  <si>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</si>
  <si>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</si>
  <si>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</si>
  <si>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</si>
  <si>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</si>
  <si>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</si>
  <si>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</si>
  <si>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</si>
  <si>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</si>
  <si>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</si>
  <si>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</si>
  <si>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</si>
  <si>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</si>
  <si>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</si>
  <si>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</si>
  <si>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</si>
  <si>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</si>
  <si>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</si>
  <si>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</si>
  <si>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</si>
  <si>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</si>
  <si>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</si>
  <si>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</si>
  <si>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</si>
  <si>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</si>
  <si>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</si>
  <si>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</si>
  <si>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</si>
  <si>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</si>
  <si>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</si>
  <si>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</si>
  <si>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</si>
  <si>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</si>
  <si>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</si>
  <si>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</si>
  <si>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</si>
  <si>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</si>
  <si>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</si>
  <si>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</si>
  <si>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</si>
  <si>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</si>
  <si>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</si>
  <si>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</si>
  <si>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</si>
  <si>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</si>
  <si>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</si>
  <si>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</si>
  <si>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</si>
  <si>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</si>
  <si>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</si>
  <si>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</si>
  <si>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</si>
  <si>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</si>
  <si>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</si>
  <si>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</si>
  <si>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</si>
  <si>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</si>
  <si>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</si>
  <si>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</si>
  <si>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</si>
  <si>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</si>
  <si>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</si>
  <si>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</si>
  <si>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</si>
  <si>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</si>
  <si>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</si>
  <si>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</si>
  <si>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</si>
  <si>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</si>
  <si>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</si>
  <si>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</si>
  <si>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</si>
  <si>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</si>
  <si>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</si>
  <si>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</si>
  <si>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</si>
  <si>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</si>
  <si>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</si>
  <si>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</si>
  <si>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</si>
  <si>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</si>
  <si>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</si>
  <si>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</si>
  <si>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</si>
  <si>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</si>
  <si>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</si>
  <si>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</si>
  <si>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</si>
  <si>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</si>
  <si>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</si>
  <si>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</si>
  <si>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</si>
  <si>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</si>
  <si>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</si>
  <si>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</si>
  <si>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</si>
  <si>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</si>
  <si>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</si>
  <si>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</si>
  <si>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</si>
  <si>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</si>
  <si>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</si>
  <si>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</si>
  <si>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</si>
  <si>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</si>
  <si>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</si>
  <si>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</si>
  <si>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</si>
  <si>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</si>
  <si>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</si>
  <si>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</si>
  <si>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</si>
  <si>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</si>
  <si>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</si>
  <si>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</si>
  <si>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</si>
  <si>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</si>
  <si>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</si>
  <si>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</si>
  <si>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</si>
  <si>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</si>
  <si>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</si>
  <si>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</si>
  <si>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</si>
  <si>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</si>
  <si>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</si>
  <si>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</si>
  <si>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</si>
  <si>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</si>
  <si>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</si>
  <si>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</si>
  <si>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</si>
  <si>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</si>
  <si>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</si>
  <si>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</si>
  <si>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</si>
  <si>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</si>
  <si>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</si>
  <si>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</si>
  <si>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</si>
  <si>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</si>
  <si>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</si>
  <si>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</si>
  <si>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</si>
  <si>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</si>
  <si>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</si>
  <si>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</si>
  <si>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</si>
  <si>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</si>
  <si>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</si>
  <si>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</si>
  <si>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</si>
  <si>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</si>
  <si>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</si>
  <si>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</si>
  <si>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</si>
  <si>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</si>
  <si>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</si>
  <si>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</si>
  <si>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</si>
  <si>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</si>
  <si>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</si>
  <si>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</si>
  <si>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</si>
  <si>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</si>
  <si>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</si>
  <si>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</si>
  <si>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</si>
  <si>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</si>
  <si>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</si>
  <si>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</si>
  <si>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</si>
  <si>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</si>
  <si>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</si>
  <si>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</si>
  <si>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</si>
  <si>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</si>
  <si>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</si>
  <si>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</si>
  <si>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</si>
  <si>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</si>
  <si>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</si>
  <si>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</si>
  <si>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</si>
  <si>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</si>
  <si>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</si>
  <si>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</si>
  <si>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</si>
  <si>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</si>
  <si>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</si>
  <si>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</si>
  <si>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</si>
  <si>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</si>
  <si>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</si>
  <si>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</si>
  <si>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</si>
  <si>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</si>
  <si>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</si>
  <si>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</si>
  <si>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</si>
  <si>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</si>
  <si>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</si>
  <si>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</si>
  <si>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</si>
  <si>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</si>
  <si>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</si>
  <si>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</si>
  <si>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</si>
  <si>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</si>
  <si>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</si>
  <si>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</si>
  <si>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</si>
  <si>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</si>
  <si>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</si>
  <si>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</si>
  <si>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</si>
  <si>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</si>
  <si>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</si>
  <si>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</si>
  <si>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</si>
  <si>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</si>
  <si>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</si>
  <si>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</si>
  <si>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</si>
  <si>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</si>
  <si>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</si>
  <si>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</si>
  <si>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</si>
  <si>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</si>
  <si>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</si>
  <si>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</si>
  <si>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</si>
  <si>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</si>
  <si>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</si>
  <si>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</si>
  <si>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</si>
  <si>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</si>
  <si>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</si>
  <si>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</si>
  <si>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</si>
  <si>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</si>
  <si>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</si>
  <si>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</si>
  <si>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</si>
  <si>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</si>
  <si>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</si>
  <si>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</si>
  <si>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</si>
  <si>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</si>
  <si>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</si>
  <si>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</si>
  <si>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</si>
  <si>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</si>
  <si>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</si>
  <si>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</si>
  <si>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</si>
  <si>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</si>
  <si>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</si>
  <si>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</si>
  <si>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</si>
  <si>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</si>
  <si>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</si>
  <si>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</si>
  <si>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</si>
  <si>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</si>
  <si>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</si>
  <si>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</si>
  <si>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</si>
  <si>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</si>
  <si>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</si>
  <si>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</si>
  <si>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</si>
  <si>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</si>
  <si>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</si>
  <si>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</si>
  <si>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</si>
  <si>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</si>
  <si>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</si>
  <si>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</si>
  <si>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</si>
  <si>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</si>
  <si>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</si>
  <si>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</si>
  <si>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</si>
  <si>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</si>
  <si>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</si>
  <si>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</si>
  <si>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</si>
  <si>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</si>
  <si>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</si>
  <si>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</si>
  <si>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</si>
  <si>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</si>
  <si>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</si>
  <si>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</si>
  <si>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</si>
  <si>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</si>
  <si>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</si>
  <si>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</si>
  <si>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</si>
  <si>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</si>
  <si>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</si>
  <si>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</si>
  <si>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</si>
  <si>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</si>
  <si>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</si>
  <si>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</si>
  <si>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</si>
  <si>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</si>
  <si>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</si>
  <si>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</si>
  <si>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</si>
  <si>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</si>
  <si>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</si>
  <si>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</si>
  <si>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</si>
  <si>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</si>
  <si>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</si>
  <si>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</si>
  <si>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</si>
  <si>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</si>
  <si>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</si>
  <si>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</si>
  <si>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</si>
  <si>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</si>
  <si>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</si>
  <si>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</si>
  <si>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</si>
  <si>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</si>
  <si>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</si>
  <si>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</si>
  <si>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</si>
  <si>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</si>
  <si>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</si>
  <si>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</si>
  <si>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</si>
  <si>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</si>
  <si>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</si>
  <si>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</si>
  <si>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</si>
  <si>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</si>
  <si>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</si>
  <si>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</si>
  <si>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</si>
  <si>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</si>
  <si>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</si>
  <si>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</si>
  <si>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</si>
  <si>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</si>
  <si>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</si>
  <si>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</si>
  <si>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</si>
  <si>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</si>
  <si>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</si>
  <si>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</si>
  <si>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</si>
  <si>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</si>
  <si>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</si>
  <si>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</si>
  <si>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</si>
  <si>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</si>
  <si>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</si>
  <si>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</si>
  <si>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</si>
  <si>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</si>
  <si>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</si>
  <si>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</si>
  <si>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</si>
  <si>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</si>
  <si>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</si>
  <si>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</si>
  <si>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</si>
  <si>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</si>
  <si>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</si>
  <si>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</si>
  <si>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</si>
  <si>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</si>
  <si>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</si>
  <si>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</si>
  <si>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</si>
  <si>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</si>
  <si>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</si>
  <si>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</si>
  <si>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</si>
  <si>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</si>
  <si>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</si>
  <si>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</si>
  <si>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</si>
  <si>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</si>
  <si>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</si>
  <si>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</si>
  <si>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</si>
  <si>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</si>
  <si>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</si>
  <si>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</si>
  <si>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</si>
  <si>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</si>
  <si>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</si>
  <si>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</si>
  <si>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</si>
  <si>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</si>
  <si>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</si>
  <si>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</si>
  <si>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</si>
  <si>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</si>
  <si>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</si>
  <si>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</si>
  <si>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</si>
  <si>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</si>
  <si>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</si>
  <si>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</si>
  <si>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</si>
  <si>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</si>
  <si>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</si>
  <si>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</si>
  <si>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</si>
  <si>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</si>
  <si>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</si>
  <si>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</si>
  <si>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</si>
  <si>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</si>
  <si>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</si>
  <si>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</si>
  <si>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</si>
  <si>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</si>
  <si>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</si>
  <si>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</si>
  <si>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</si>
  <si>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</si>
  <si>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</si>
  <si>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</si>
  <si>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</si>
  <si>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</si>
  <si>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</si>
  <si>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</si>
  <si>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</si>
  <si>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</si>
  <si>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</si>
  <si>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</si>
  <si>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</si>
  <si>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</si>
  <si>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</si>
  <si>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</si>
  <si>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</si>
  <si>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</si>
  <si>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</si>
  <si>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</si>
  <si>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</si>
  <si>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</si>
  <si>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</si>
  <si>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</si>
  <si>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</si>
  <si>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</si>
  <si>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</si>
  <si>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</si>
  <si>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</si>
  <si>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</si>
  <si>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</si>
  <si>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</si>
  <si>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</si>
  <si>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</si>
  <si>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</si>
  <si>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</si>
  <si>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</si>
  <si>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</si>
  <si>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</si>
  <si>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</si>
  <si>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</si>
  <si>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</si>
  <si>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</si>
  <si>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</si>
  <si>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</si>
  <si>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</si>
  <si>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</si>
  <si>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</si>
  <si>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</si>
  <si>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</si>
  <si>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</si>
  <si>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</si>
  <si>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</si>
  <si>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</si>
  <si>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</si>
  <si>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</si>
  <si>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</si>
  <si>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</si>
  <si>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</si>
  <si>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</si>
  <si>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</si>
  <si>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</si>
  <si>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</si>
  <si>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</si>
  <si>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</si>
  <si>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</si>
  <si>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</si>
  <si>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</si>
  <si>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</si>
  <si>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</si>
  <si>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</si>
  <si>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</si>
  <si>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</si>
  <si>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</si>
  <si>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</si>
  <si>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</si>
  <si>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</si>
  <si>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</si>
  <si>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</si>
  <si>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</si>
  <si>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</si>
  <si>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</si>
  <si>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</si>
  <si>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</si>
  <si>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</si>
  <si>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</si>
  <si>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</si>
  <si>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</si>
  <si>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</si>
  <si>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</si>
  <si>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</si>
  <si>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</si>
  <si>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</si>
  <si>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</si>
  <si>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</si>
  <si>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</si>
  <si>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</si>
  <si>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</si>
  <si>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</si>
  <si>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</si>
  <si>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</si>
  <si>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</si>
  <si>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</si>
  <si>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</si>
  <si>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</si>
  <si>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</si>
  <si>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</si>
  <si>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</si>
  <si>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</si>
  <si>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</si>
  <si>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</si>
  <si>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</si>
  <si>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</si>
  <si>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</si>
  <si>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</si>
  <si>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</si>
  <si>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</si>
  <si>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</si>
  <si>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</si>
  <si>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</si>
  <si>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</si>
  <si>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</si>
  <si>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</si>
  <si>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</si>
  <si>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</si>
  <si>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</si>
  <si>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</si>
  <si>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</si>
  <si>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</si>
  <si>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</si>
  <si>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</si>
  <si>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</si>
  <si>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</si>
  <si>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</si>
  <si>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</si>
  <si>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</si>
  <si>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</si>
  <si>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</si>
  <si>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</si>
  <si>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</si>
  <si>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</si>
  <si>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</si>
  <si>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</si>
  <si>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</si>
  <si>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</si>
  <si>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</si>
  <si>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</si>
  <si>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</si>
  <si>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</si>
  <si>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</si>
  <si>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</si>
  <si>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</si>
  <si>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</si>
  <si>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</si>
  <si>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</si>
  <si>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</si>
  <si>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</si>
  <si>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</si>
  <si>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</si>
  <si>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</si>
  <si>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</si>
  <si>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</si>
  <si>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</si>
  <si>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</si>
  <si>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</si>
  <si>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</si>
  <si>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</si>
  <si>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</si>
  <si>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</si>
  <si>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</si>
  <si>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</si>
  <si>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</si>
  <si>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</si>
  <si>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</si>
  <si>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</si>
  <si>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</si>
  <si>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</si>
  <si>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</si>
  <si>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</si>
  <si>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</si>
  <si>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</si>
  <si>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</si>
  <si>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</si>
  <si>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</si>
  <si>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</si>
  <si>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</si>
  <si>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</si>
  <si>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</si>
  <si>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</si>
  <si>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</si>
  <si>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</si>
  <si>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</si>
  <si>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</si>
  <si>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</si>
  <si>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</si>
  <si>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</si>
  <si>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</si>
  <si>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</si>
  <si>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</si>
  <si>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</si>
  <si>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</si>
  <si>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</si>
  <si>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</si>
  <si>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</si>
  <si>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</si>
  <si>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</si>
  <si>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</si>
  <si>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</si>
  <si>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</si>
  <si>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</si>
  <si>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</si>
  <si>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</si>
  <si>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</si>
  <si>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</si>
  <si>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</si>
  <si>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</si>
  <si>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</si>
  <si>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</si>
  <si>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</si>
  <si>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</si>
  <si>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</si>
  <si>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</si>
  <si>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</si>
  <si>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</si>
  <si>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</si>
  <si>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</si>
  <si>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</si>
  <si>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</si>
  <si>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</si>
  <si>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</si>
  <si>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</si>
  <si>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</si>
  <si>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</si>
  <si>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</si>
  <si>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</si>
  <si>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</si>
  <si>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</si>
  <si>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</si>
  <si>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</si>
  <si>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</si>
  <si>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</si>
  <si>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</si>
  <si>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</si>
  <si>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</si>
  <si>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</si>
  <si>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</si>
  <si>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</si>
  <si>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</si>
  <si>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</si>
  <si>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</si>
  <si>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</si>
  <si>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</si>
  <si>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</si>
  <si>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</si>
  <si>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</si>
  <si>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</si>
  <si>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</si>
  <si>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</si>
  <si>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</si>
  <si>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</si>
  <si>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</si>
  <si>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</si>
  <si>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</si>
  <si>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</si>
  <si>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</si>
  <si>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</si>
  <si>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</si>
  <si>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</si>
  <si>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</si>
  <si>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</si>
  <si>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</si>
  <si>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</si>
  <si>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</si>
  <si>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</si>
  <si>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</si>
  <si>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</si>
  <si>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</si>
  <si>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</si>
  <si>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</si>
  <si>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</si>
  <si>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</si>
  <si>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</si>
  <si>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</si>
  <si>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</si>
  <si>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</si>
  <si>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</si>
  <si>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</si>
  <si>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</si>
  <si>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</si>
  <si>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</si>
  <si>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</si>
  <si>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</si>
  <si>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</si>
  <si>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</si>
  <si>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</si>
  <si>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</si>
  <si>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</si>
  <si>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</si>
  <si>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</si>
  <si>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</si>
  <si>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</si>
  <si>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</si>
  <si>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</si>
  <si>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</si>
  <si>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</si>
  <si>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</si>
  <si>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</si>
  <si>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</si>
  <si>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</si>
  <si>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</si>
  <si>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</si>
  <si>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</si>
  <si>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</si>
  <si>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</si>
  <si>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</si>
  <si>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</si>
  <si>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</si>
  <si>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</si>
  <si>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</si>
  <si>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</si>
  <si>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</si>
  <si>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</si>
  <si>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</si>
  <si>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</si>
  <si>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</si>
  <si>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</si>
  <si>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</si>
  <si>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</si>
  <si>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</si>
  <si>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</si>
  <si>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</si>
  <si>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</si>
  <si>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</si>
  <si>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</si>
  <si>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</si>
  <si>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</si>
  <si>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</si>
  <si>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</si>
  <si>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</si>
  <si>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</si>
  <si>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</si>
  <si>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</si>
  <si>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</si>
  <si>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</si>
  <si>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</si>
  <si>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</si>
  <si>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</si>
  <si>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</si>
  <si>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</si>
  <si>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</si>
  <si>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</si>
  <si>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</si>
  <si>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</si>
  <si>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</si>
  <si>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</si>
  <si>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</si>
  <si>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</si>
  <si>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</si>
  <si>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</si>
  <si>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</si>
  <si>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</si>
  <si>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</si>
  <si>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</si>
  <si>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</si>
  <si>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</si>
  <si>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</si>
  <si>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</si>
  <si>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</si>
  <si>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</si>
  <si>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</si>
  <si>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</si>
  <si>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</si>
  <si>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</si>
  <si>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</si>
  <si>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</si>
  <si>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</si>
  <si>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</si>
  <si>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</si>
  <si>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</si>
  <si>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</si>
  <si>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</si>
  <si>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</si>
  <si>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</si>
  <si>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</si>
  <si>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</si>
  <si>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</si>
  <si>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</si>
  <si>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</si>
  <si>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</si>
  <si>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</si>
  <si>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</si>
  <si>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</si>
  <si>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</si>
  <si>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</si>
  <si>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</si>
  <si>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</si>
  <si>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</si>
  <si>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</si>
  <si>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</si>
  <si>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</si>
  <si>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</si>
  <si>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</si>
  <si>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</si>
  <si>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</si>
  <si>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</si>
  <si>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</si>
  <si>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</si>
  <si>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</si>
  <si>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</si>
  <si>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</si>
  <si>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</si>
  <si>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</si>
  <si>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</si>
  <si>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</si>
  <si>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</si>
  <si>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</si>
  <si>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</si>
  <si>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</si>
  <si>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</si>
  <si>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</si>
  <si>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</si>
  <si>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</si>
  <si>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</si>
  <si>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</si>
  <si>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</si>
  <si>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</si>
  <si>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</si>
  <si>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</si>
  <si>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</si>
  <si>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</si>
  <si>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</si>
  <si>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</si>
  <si>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</si>
  <si>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</si>
  <si>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</si>
  <si>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</si>
  <si>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</si>
  <si>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</si>
  <si>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</si>
  <si>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</si>
  <si>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</si>
  <si>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</si>
  <si>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</si>
  <si>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</si>
  <si>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</si>
  <si>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</si>
  <si>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</si>
  <si>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</si>
  <si>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</si>
  <si>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</si>
  <si>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</si>
  <si>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</si>
  <si>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</si>
  <si>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</si>
  <si>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</si>
  <si>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</si>
  <si>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</si>
  <si>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</si>
  <si>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</si>
  <si>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</si>
  <si>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</si>
  <si>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</si>
  <si>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</si>
  <si>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</si>
  <si>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</si>
  <si>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</si>
  <si>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</si>
  <si>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</si>
  <si>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</si>
  <si>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</si>
  <si>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</si>
  <si>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</si>
  <si>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</si>
  <si>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</si>
  <si>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</si>
  <si>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</si>
  <si>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</si>
  <si>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</si>
  <si>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</si>
  <si>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</si>
  <si>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</si>
  <si>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</si>
  <si>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</si>
  <si>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</si>
  <si>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</si>
  <si>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</si>
  <si>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</si>
  <si>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</si>
  <si>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</si>
  <si>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</si>
  <si>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</si>
  <si>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</si>
  <si>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</si>
  <si>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</si>
  <si>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</si>
  <si>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</si>
  <si>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</si>
  <si>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</si>
  <si>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</si>
  <si>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</si>
  <si>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</si>
  <si>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</si>
  <si>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</si>
  <si>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</si>
  <si>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</si>
  <si>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</si>
  <si>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</si>
  <si>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</si>
  <si>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</si>
  <si>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</si>
  <si>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</si>
  <si>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</si>
  <si>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</si>
  <si>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</si>
  <si>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</si>
  <si>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</si>
  <si>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</si>
  <si>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</si>
  <si>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</si>
  <si>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</si>
  <si>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</si>
  <si>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</si>
  <si>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</si>
  <si>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</si>
  <si>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</si>
  <si>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</si>
  <si>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</si>
  <si>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</si>
  <si>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</si>
  <si>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</si>
  <si>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</si>
  <si>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</si>
  <si>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</si>
  <si>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</si>
  <si>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</si>
  <si>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</si>
  <si>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</si>
  <si>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</si>
  <si>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</si>
  <si>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</si>
  <si>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</si>
  <si>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</si>
  <si>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</si>
  <si>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</si>
  <si>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</si>
  <si>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</si>
  <si>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</si>
  <si>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</si>
  <si>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</si>
  <si>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</si>
  <si>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</si>
  <si>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</si>
  <si>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</si>
  <si>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</si>
  <si>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</si>
  <si>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</si>
  <si>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</si>
  <si>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</si>
  <si>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</si>
  <si>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</si>
  <si>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</si>
  <si>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</si>
  <si>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</si>
  <si>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</si>
  <si>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</si>
  <si>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</si>
  <si>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</si>
  <si>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</si>
  <si>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</si>
  <si>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</si>
  <si>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</si>
  <si>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</si>
  <si>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</si>
  <si>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</si>
  <si>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</si>
  <si>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</si>
  <si>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</si>
  <si>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</si>
  <si>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</si>
  <si>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</si>
  <si>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</si>
  <si>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</si>
  <si>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</si>
  <si>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</si>
  <si>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</si>
  <si>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</si>
  <si>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</si>
  <si>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</si>
  <si>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</si>
  <si>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</si>
  <si>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</si>
  <si>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</si>
  <si>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</si>
  <si>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</si>
  <si>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</si>
  <si>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</si>
  <si>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</si>
  <si>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</si>
  <si>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</si>
  <si>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</si>
  <si>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</si>
  <si>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</si>
  <si>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</si>
  <si>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</si>
  <si>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</si>
  <si>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</si>
  <si>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</si>
  <si>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</si>
  <si>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</si>
  <si>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</si>
  <si>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</si>
  <si>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</si>
  <si>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</si>
  <si>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</si>
  <si>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</si>
  <si>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</si>
  <si>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</si>
  <si>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</si>
  <si>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</si>
  <si>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</si>
  <si>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</si>
  <si>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</si>
  <si>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</si>
  <si>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</si>
  <si>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</si>
  <si>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</si>
  <si>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</si>
  <si>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</si>
  <si>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</si>
  <si>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</si>
  <si>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</si>
  <si>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</si>
  <si>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</si>
  <si>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</si>
  <si>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</si>
  <si>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</si>
  <si>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</si>
  <si>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</si>
  <si>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</si>
  <si>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</si>
  <si>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</si>
  <si>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</si>
  <si>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</si>
  <si>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</si>
  <si>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</si>
  <si>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</si>
  <si>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</si>
  <si>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</si>
  <si>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</si>
  <si>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</si>
  <si>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</si>
  <si>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</si>
  <si>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</si>
  <si>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</si>
  <si>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</si>
  <si>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</si>
  <si>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</si>
  <si>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</si>
  <si>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</si>
  <si>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</si>
  <si>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</si>
  <si>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</si>
  <si>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</si>
  <si>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</si>
  <si>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</si>
  <si>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</si>
  <si>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</si>
  <si>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</si>
  <si>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</si>
  <si>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</si>
  <si>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</si>
  <si>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</si>
  <si>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</si>
  <si>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</si>
  <si>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</si>
  <si>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</si>
  <si>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</si>
  <si>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</si>
  <si>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</si>
  <si>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</si>
  <si>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</si>
  <si>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</si>
  <si>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</si>
  <si>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</si>
  <si>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</si>
  <si>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</si>
  <si>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</si>
  <si>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</si>
  <si>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</si>
  <si>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</si>
  <si>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</si>
  <si>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</si>
  <si>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</si>
  <si>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</si>
  <si>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</si>
  <si>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</si>
  <si>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</si>
  <si>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</si>
  <si>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</si>
  <si>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</si>
  <si>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</si>
  <si>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</si>
  <si>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</si>
  <si>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</si>
  <si>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</si>
  <si>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</si>
  <si>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</si>
  <si>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</si>
  <si>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</si>
  <si>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</si>
  <si>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</si>
  <si>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</si>
  <si>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</si>
  <si>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</si>
  <si>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</si>
  <si>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</si>
  <si>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</si>
  <si>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</si>
  <si>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</si>
  <si>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</si>
  <si>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</si>
  <si>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</si>
  <si>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</si>
  <si>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</si>
  <si>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</si>
  <si>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</si>
  <si>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</si>
  <si>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</si>
  <si>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</si>
  <si>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</si>
  <si>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</si>
  <si>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</si>
  <si>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</si>
  <si>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</si>
  <si>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</si>
  <si>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</si>
  <si>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</si>
  <si>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</si>
  <si>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</si>
  <si>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</si>
  <si>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</si>
  <si>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</si>
  <si>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</si>
  <si>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</si>
  <si>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</si>
  <si>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</si>
  <si>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</si>
  <si>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</si>
  <si>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</si>
  <si>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</si>
  <si>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</si>
  <si>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</si>
  <si>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</si>
  <si>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</si>
  <si>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</si>
  <si>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</si>
  <si>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</si>
  <si>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</si>
  <si>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</si>
  <si>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</si>
  <si>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</si>
  <si>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</si>
  <si>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</si>
  <si>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</si>
  <si>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</si>
  <si>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</si>
  <si>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</si>
  <si>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</si>
  <si>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</si>
  <si>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</si>
  <si>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</si>
  <si>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</si>
  <si>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</si>
  <si>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</si>
  <si>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</si>
  <si>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</si>
  <si>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</si>
  <si>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</si>
  <si>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</si>
  <si>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</si>
  <si>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</si>
  <si>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</si>
  <si>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</si>
  <si>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</si>
  <si>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</si>
  <si>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</si>
  <si>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</si>
  <si>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</si>
  <si>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</si>
  <si>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</si>
  <si>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</si>
  <si>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</si>
  <si>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</si>
  <si>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</si>
  <si>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</si>
  <si>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</si>
  <si>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</si>
  <si>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</si>
  <si>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</si>
  <si>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</si>
  <si>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</si>
  <si>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</si>
  <si>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</si>
  <si>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</si>
  <si>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</si>
  <si>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</si>
  <si>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</si>
  <si>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</si>
  <si>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</si>
  <si>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</si>
  <si>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</si>
  <si>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</si>
  <si>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</si>
  <si>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</si>
  <si>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</si>
  <si>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</si>
  <si>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</si>
  <si>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</si>
  <si>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</si>
  <si>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</si>
  <si>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</si>
  <si>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</si>
  <si>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</si>
  <si>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</si>
  <si>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</si>
  <si>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</si>
  <si>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</si>
  <si>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</si>
  <si>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</si>
  <si>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</si>
  <si>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</si>
  <si>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</si>
  <si>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</si>
  <si>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</si>
  <si>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</si>
  <si>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</si>
  <si>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</si>
  <si>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</si>
  <si>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</si>
  <si>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</si>
  <si>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</si>
  <si>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</si>
  <si>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</si>
  <si>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</si>
  <si>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</si>
  <si>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</si>
  <si>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</si>
  <si>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</si>
  <si>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</si>
  <si>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</si>
  <si>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</si>
  <si>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</si>
  <si>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</si>
  <si>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</si>
  <si>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</si>
  <si>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</si>
  <si>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</si>
  <si>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</si>
  <si>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</si>
  <si>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</si>
  <si>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</si>
  <si>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</si>
  <si>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</si>
  <si>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</si>
  <si>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</si>
  <si>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</si>
  <si>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</si>
  <si>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</si>
  <si>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</si>
  <si>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</si>
  <si>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</si>
  <si>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</si>
  <si>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</si>
  <si>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</si>
  <si>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</si>
  <si>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</si>
  <si>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</si>
  <si>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</si>
  <si>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</si>
  <si>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</si>
  <si>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</si>
  <si>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</si>
  <si>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</si>
  <si>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</si>
  <si>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</si>
  <si>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</si>
  <si>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</si>
  <si>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</si>
  <si>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</si>
  <si>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</si>
  <si>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</si>
  <si>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</si>
  <si>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</si>
  <si>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</si>
  <si>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</si>
  <si>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</si>
  <si>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</si>
  <si>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</si>
  <si>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</si>
  <si>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</si>
  <si>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</si>
  <si>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</si>
  <si>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</si>
  <si>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</si>
  <si>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</si>
  <si>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</si>
  <si>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</si>
  <si>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</si>
  <si>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</si>
  <si>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</si>
  <si>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</si>
  <si>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</si>
  <si>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</si>
  <si>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</si>
  <si>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</si>
  <si>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</si>
  <si>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</si>
  <si>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</si>
  <si>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</si>
  <si>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</si>
  <si>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</si>
  <si>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</si>
  <si>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</si>
  <si>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</si>
  <si>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</si>
  <si>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</si>
  <si>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</si>
  <si>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</si>
  <si>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</si>
  <si>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</si>
  <si>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</si>
  <si>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</si>
  <si>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</si>
  <si>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</si>
  <si>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</si>
  <si>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</si>
  <si>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</si>
  <si>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</si>
  <si>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</si>
  <si>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</si>
  <si>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</si>
  <si>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</si>
  <si>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</si>
  <si>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</si>
  <si>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</si>
  <si>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</si>
  <si>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</si>
  <si>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</si>
  <si>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</si>
  <si>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</si>
  <si>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</si>
  <si>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</si>
  <si>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</si>
  <si>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</si>
  <si>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</si>
  <si>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</si>
  <si>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</si>
  <si>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</si>
  <si>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</si>
  <si>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</si>
  <si>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</si>
  <si>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</si>
  <si>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</si>
  <si>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</si>
  <si>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</si>
  <si>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</si>
  <si>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</si>
  <si>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</si>
  <si>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</si>
  <si>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</si>
  <si>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</si>
  <si>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</si>
  <si>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</si>
  <si>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</si>
  <si>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</si>
  <si>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</si>
  <si>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</si>
  <si>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</si>
  <si>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</si>
  <si>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</si>
  <si>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</si>
  <si>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</si>
  <si>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</si>
  <si>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</si>
  <si>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</si>
  <si>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</si>
  <si>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</si>
  <si>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</si>
  <si>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</si>
  <si>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</si>
  <si>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</si>
  <si>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</si>
  <si>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</si>
  <si>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</si>
  <si>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</si>
  <si>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</si>
  <si>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</si>
  <si>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</si>
  <si>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</si>
  <si>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</si>
  <si>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</si>
  <si>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</si>
  <si>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</si>
  <si>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</si>
  <si>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</si>
  <si>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</si>
  <si>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</si>
  <si>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</si>
  <si>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</si>
  <si>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</si>
  <si>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</si>
  <si>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</si>
  <si>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</si>
  <si>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</si>
  <si>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</si>
  <si>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</si>
  <si>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</si>
  <si>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</si>
  <si>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</si>
  <si>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</si>
  <si>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</si>
  <si>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</si>
  <si>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</si>
  <si>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</si>
  <si>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</si>
  <si>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</si>
  <si>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</si>
  <si>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</si>
  <si>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</si>
  <si>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</si>
  <si>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</si>
  <si>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</si>
  <si>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</si>
  <si>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</si>
  <si>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</si>
  <si>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</si>
  <si>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</si>
  <si>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</si>
  <si>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</si>
  <si>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</si>
  <si>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</si>
  <si>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</si>
  <si>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</si>
  <si>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</si>
  <si>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</si>
  <si>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</si>
  <si>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</si>
  <si>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</si>
  <si>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</si>
  <si>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</si>
  <si>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</si>
  <si>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</si>
  <si>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</si>
  <si>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</si>
  <si>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</si>
  <si>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</si>
  <si>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</si>
  <si>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</si>
  <si>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</si>
  <si>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</si>
  <si>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</si>
  <si>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</si>
  <si>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</si>
  <si>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</si>
  <si>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</si>
  <si>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</si>
  <si>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</si>
  <si>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</si>
  <si>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</si>
  <si>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</si>
  <si>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</si>
  <si>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</si>
  <si>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</si>
  <si>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</si>
  <si>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</si>
  <si>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</si>
  <si>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</si>
  <si>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</si>
  <si>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</si>
  <si>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</si>
  <si>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</si>
  <si>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</si>
  <si>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</si>
  <si>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</si>
  <si>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</si>
  <si>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</si>
  <si>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</si>
  <si>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</si>
  <si>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</si>
  <si>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</si>
  <si>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</si>
  <si>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</si>
  <si>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</si>
  <si>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</si>
  <si>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</si>
  <si>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</si>
  <si>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</si>
  <si>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</si>
  <si>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</si>
  <si>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</si>
  <si>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</si>
  <si>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</si>
  <si>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</si>
  <si>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</si>
  <si>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</si>
  <si>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</si>
  <si>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</si>
  <si>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</si>
  <si>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</si>
  <si>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</si>
  <si>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</si>
  <si>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</si>
  <si>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</si>
  <si>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</si>
  <si>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</si>
  <si>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</si>
  <si>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</si>
  <si>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</si>
  <si>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</si>
  <si>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</si>
  <si>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</si>
  <si>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</si>
  <si>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</si>
  <si>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</si>
  <si>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</si>
  <si>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</si>
  <si>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</si>
  <si>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</si>
  <si>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</si>
  <si>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</si>
  <si>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</si>
  <si>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</si>
  <si>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</si>
  <si>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</si>
  <si>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</si>
  <si>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</si>
  <si>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</si>
  <si>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</si>
  <si>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</si>
  <si>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</si>
  <si>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</si>
  <si>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</si>
  <si>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</si>
  <si>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</si>
  <si>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</si>
  <si>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</si>
  <si>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</si>
  <si>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</si>
  <si>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</si>
  <si>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</si>
  <si>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</si>
  <si>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</si>
  <si>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</si>
  <si>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</si>
  <si>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</si>
  <si>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</si>
  <si>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</si>
  <si>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</si>
  <si>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</si>
  <si>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</si>
  <si>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</si>
  <si>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</si>
  <si>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</si>
  <si>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</si>
  <si>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</si>
  <si>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</si>
  <si>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</si>
  <si>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</si>
  <si>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</si>
  <si>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</si>
  <si>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</si>
  <si>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</si>
  <si>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</si>
  <si>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</si>
  <si>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</si>
  <si>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</si>
  <si>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</si>
  <si>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</si>
  <si>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</si>
  <si>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</si>
  <si>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</si>
  <si>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</si>
  <si>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</si>
  <si>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</si>
  <si>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</si>
  <si>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</si>
  <si>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</si>
  <si>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</si>
  <si>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</si>
  <si>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</si>
  <si>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</si>
  <si>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</si>
  <si>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</si>
  <si>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</si>
  <si>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</si>
  <si>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</si>
  <si>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</si>
  <si>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</si>
  <si>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</si>
  <si>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</si>
  <si>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</si>
  <si>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</si>
  <si>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</si>
  <si>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</si>
  <si>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</si>
  <si>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</si>
  <si>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</si>
  <si>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</si>
  <si>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</si>
  <si>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</si>
  <si>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</si>
  <si>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</si>
  <si>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</si>
  <si>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</si>
  <si>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</si>
  <si>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</si>
  <si>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</si>
  <si>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</si>
  <si>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</si>
  <si>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</si>
  <si>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</si>
  <si>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</si>
  <si>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</si>
  <si>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</si>
  <si>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</si>
  <si>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</si>
  <si>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</si>
  <si>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</si>
  <si>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</si>
  <si>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</si>
  <si>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</si>
  <si>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</si>
  <si>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</si>
  <si>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</si>
  <si>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</si>
  <si>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</si>
  <si>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</si>
  <si>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</si>
  <si>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</si>
  <si>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</si>
  <si>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</si>
  <si>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</si>
  <si>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</si>
  <si>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</si>
  <si>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</si>
  <si>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</si>
  <si>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</si>
  <si>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</si>
  <si>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</si>
  <si>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</si>
  <si>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</si>
  <si>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</si>
  <si>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</si>
  <si>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</si>
  <si>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</si>
  <si>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</si>
  <si>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</si>
  <si>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</si>
  <si>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</si>
  <si>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</si>
  <si>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</si>
  <si>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</si>
  <si>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</si>
  <si>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</si>
  <si>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</si>
  <si>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</si>
  <si>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</si>
  <si>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</si>
  <si>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</si>
  <si>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</si>
  <si>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</si>
  <si>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</si>
  <si>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</si>
  <si>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</si>
  <si>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</si>
  <si>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</si>
  <si>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</si>
  <si>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</si>
  <si>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</si>
  <si>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</si>
  <si>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</si>
  <si>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</si>
  <si>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</si>
  <si>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</si>
  <si>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</si>
  <si>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</si>
  <si>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</si>
  <si>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</si>
  <si>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</si>
  <si>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</si>
  <si>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</si>
  <si>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</si>
  <si>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</si>
  <si>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</si>
  <si>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</si>
  <si>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</si>
  <si>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</si>
  <si>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</si>
  <si>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</si>
  <si>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</si>
  <si>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</si>
  <si>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</si>
  <si>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</si>
  <si>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</si>
  <si>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</si>
  <si>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</si>
  <si>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</si>
  <si>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</si>
  <si>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</si>
  <si>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</si>
  <si>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</si>
  <si>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</si>
  <si>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</si>
  <si>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</si>
  <si>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</si>
  <si>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</si>
  <si>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</si>
  <si>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</si>
  <si>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</si>
  <si>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</si>
  <si>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</si>
  <si>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</si>
  <si>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</si>
  <si>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</si>
  <si>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</si>
  <si>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</si>
  <si>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</si>
  <si>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</si>
  <si>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</si>
  <si>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</si>
  <si>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</si>
  <si>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</si>
  <si>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</si>
  <si>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</si>
  <si>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</si>
  <si>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</si>
  <si>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</si>
  <si>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</si>
  <si>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</si>
  <si>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</si>
  <si>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</si>
  <si>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</si>
  <si>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</si>
  <si>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</si>
  <si>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</si>
  <si>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</si>
  <si>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</si>
  <si>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</si>
  <si>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</si>
  <si>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</si>
  <si>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</si>
  <si>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</si>
  <si>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</si>
  <si>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</si>
  <si>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</si>
  <si>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</si>
  <si>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</si>
  <si>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</si>
  <si>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</si>
  <si>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</si>
  <si>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</si>
  <si>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</si>
  <si>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</si>
  <si>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</si>
  <si>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</si>
  <si>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</si>
  <si>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</si>
  <si>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</si>
  <si>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</si>
  <si>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</si>
  <si>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</si>
  <si>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</si>
  <si>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</si>
  <si>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</si>
  <si>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</si>
  <si>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</si>
  <si>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</si>
  <si>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</si>
  <si>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</si>
  <si>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</si>
  <si>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</si>
  <si>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</si>
  <si>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</si>
  <si>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</si>
  <si>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</si>
  <si>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</si>
  <si>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</si>
  <si>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</si>
  <si>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</si>
  <si>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</si>
  <si>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</si>
  <si>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</si>
  <si>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</si>
  <si>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</si>
  <si>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</si>
  <si>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</si>
  <si>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</si>
  <si>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</si>
  <si>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</si>
  <si>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</si>
  <si>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</si>
  <si>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</si>
  <si>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</si>
  <si>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</si>
  <si>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</si>
  <si>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</si>
  <si>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</si>
  <si>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</si>
  <si>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</si>
  <si>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</si>
  <si>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</si>
  <si>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</si>
  <si>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</si>
  <si>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</si>
  <si>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</si>
  <si>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</si>
  <si>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</si>
  <si>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</si>
  <si>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</si>
  <si>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</si>
  <si>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</si>
  <si>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</si>
  <si>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</si>
  <si>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</si>
  <si>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</si>
  <si>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</si>
  <si>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</si>
  <si>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</si>
  <si>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</si>
  <si>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</si>
  <si>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</si>
  <si>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</si>
  <si>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</si>
  <si>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</si>
  <si>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</si>
  <si>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</si>
  <si>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</si>
  <si>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</si>
  <si>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</si>
  <si>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</si>
  <si>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</si>
  <si>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</si>
  <si>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</si>
  <si>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</si>
  <si>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</si>
  <si>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</si>
  <si>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</si>
  <si>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</si>
  <si>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</si>
  <si>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</si>
  <si>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</si>
  <si>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</si>
  <si>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</si>
  <si>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</si>
  <si>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</si>
  <si>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</si>
  <si>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</si>
  <si>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</si>
  <si>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</si>
  <si>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</si>
  <si>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</si>
  <si>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</si>
  <si>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</si>
  <si>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</si>
  <si>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</si>
  <si>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</si>
  <si>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</si>
  <si>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</si>
  <si>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</si>
  <si>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</si>
  <si>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</si>
  <si>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</si>
  <si>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</si>
  <si>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</si>
  <si>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</si>
  <si>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</si>
  <si>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</si>
  <si>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</si>
  <si>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</si>
  <si>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</si>
  <si>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</si>
  <si>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</si>
  <si>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</si>
  <si>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</si>
  <si>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</si>
  <si>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</si>
  <si>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</si>
  <si>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</si>
  <si>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</si>
  <si>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</si>
  <si>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</si>
  <si>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</si>
  <si>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</si>
  <si>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</si>
  <si>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</si>
  <si>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</si>
  <si>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</si>
  <si>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</si>
  <si>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</si>
  <si>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</si>
  <si>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</si>
  <si>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</si>
  <si>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</si>
  <si>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</si>
  <si>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</si>
  <si>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</si>
  <si>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</si>
  <si>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</si>
  <si>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</si>
  <si>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</si>
  <si>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</si>
  <si>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</si>
  <si>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</si>
  <si>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</si>
  <si>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</si>
  <si>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</si>
  <si>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</si>
  <si>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</si>
  <si>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</si>
  <si>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</si>
  <si>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</si>
  <si>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</si>
  <si>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</si>
  <si>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</si>
  <si>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</si>
  <si>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</si>
  <si>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</si>
  <si>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</si>
  <si>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</si>
  <si>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</si>
  <si>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</si>
  <si>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</si>
  <si>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</si>
  <si>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</si>
  <si>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</si>
  <si>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</si>
  <si>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</si>
  <si>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</si>
  <si>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</si>
  <si>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</si>
  <si>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</si>
  <si>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</si>
  <si>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</si>
  <si>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</si>
  <si>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</si>
  <si>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</si>
  <si>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</si>
  <si>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</si>
  <si>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</si>
  <si>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</si>
  <si>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</si>
  <si>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</si>
  <si>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</si>
  <si>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</si>
  <si>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</si>
  <si>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</si>
  <si>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</si>
  <si>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</si>
  <si>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</si>
  <si>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</si>
  <si>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</si>
  <si>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</si>
  <si>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</si>
  <si>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</si>
  <si>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</si>
  <si>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</si>
  <si>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</si>
  <si>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</si>
  <si>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</si>
  <si>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</si>
  <si>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</si>
  <si>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</si>
  <si>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</si>
  <si>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</si>
  <si>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</si>
  <si>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</si>
  <si>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</si>
  <si>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</si>
  <si>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</si>
  <si>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</si>
  <si>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</si>
  <si>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</si>
  <si>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</si>
  <si>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</si>
  <si>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</si>
  <si>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</si>
  <si>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</si>
  <si>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</si>
  <si>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</si>
  <si>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</si>
  <si>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</si>
  <si>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</si>
  <si>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</si>
  <si>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</si>
  <si>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</si>
  <si>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</si>
  <si>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</si>
  <si>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</si>
  <si>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</si>
  <si>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</si>
  <si>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</si>
  <si>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</si>
  <si>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</si>
  <si>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</si>
  <si>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</si>
  <si>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</si>
  <si>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</si>
  <si>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</si>
  <si>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</si>
  <si>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</si>
  <si>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</si>
  <si>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</si>
  <si>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</si>
  <si>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</si>
  <si>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</si>
  <si>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</si>
  <si>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</si>
  <si>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</si>
  <si>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</si>
  <si>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</si>
  <si>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</si>
  <si>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</si>
  <si>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</si>
  <si>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</si>
  <si>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</si>
  <si>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</si>
  <si>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</si>
  <si>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</si>
  <si>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</si>
  <si>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</si>
  <si>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</si>
  <si>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</si>
  <si>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</si>
  <si>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</si>
  <si>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</si>
  <si>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</si>
  <si>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</si>
  <si>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</si>
  <si>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</si>
  <si>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</si>
  <si>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</si>
  <si>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</si>
  <si>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</si>
  <si>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</si>
  <si>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</si>
  <si>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</si>
  <si>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</si>
  <si>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</si>
  <si>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</si>
  <si>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</si>
  <si>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</si>
  <si>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</si>
  <si>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</si>
  <si>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</si>
  <si>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</si>
  <si>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</si>
  <si>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</si>
  <si>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</si>
  <si>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</si>
  <si>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</si>
  <si>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</si>
  <si>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</si>
  <si>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</si>
  <si>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</si>
  <si>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</si>
  <si>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</si>
  <si>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</si>
  <si>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</si>
  <si>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</si>
  <si>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</si>
  <si>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</si>
  <si>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</si>
  <si>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</si>
  <si>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</si>
  <si>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</si>
  <si>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</si>
  <si>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</si>
  <si>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</si>
  <si>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</si>
  <si>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</si>
  <si>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</si>
  <si>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</si>
  <si>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</si>
  <si>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</si>
  <si>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</si>
  <si>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</si>
  <si>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</si>
  <si>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</si>
  <si>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</si>
  <si>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</si>
  <si>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</si>
  <si>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</si>
  <si>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</si>
  <si>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</si>
  <si>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</si>
  <si>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</si>
  <si>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</si>
  <si>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</si>
  <si>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</si>
  <si>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</si>
  <si>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</si>
  <si>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</si>
  <si>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</si>
  <si>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</si>
  <si>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</si>
  <si>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</si>
  <si>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</si>
  <si>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</si>
  <si>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</si>
  <si>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</si>
  <si>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</si>
  <si>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</si>
  <si>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</si>
  <si>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</si>
  <si>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</si>
  <si>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</si>
  <si>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</si>
  <si>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</si>
  <si>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</si>
  <si>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</si>
  <si>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</si>
  <si>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</si>
  <si>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</si>
  <si>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</si>
  <si>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</si>
  <si>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</si>
  <si>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</si>
  <si>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</si>
  <si>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</si>
  <si>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</si>
  <si>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</si>
  <si>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</si>
  <si>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</si>
  <si>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</si>
  <si>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</si>
  <si>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</si>
  <si>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</si>
  <si>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</si>
  <si>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</si>
  <si>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</si>
  <si>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</si>
  <si>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</si>
  <si>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</si>
  <si>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</si>
  <si>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</si>
  <si>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</si>
  <si>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</si>
  <si>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</si>
  <si>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</si>
  <si>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</si>
  <si>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</si>
  <si>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</si>
  <si>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</si>
  <si>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</si>
  <si>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</si>
  <si>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</si>
  <si>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</si>
  <si>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</si>
  <si>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</si>
  <si>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</si>
  <si>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</si>
  <si>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</si>
  <si>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</si>
  <si>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</si>
  <si>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</si>
  <si>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</si>
  <si>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</si>
  <si>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</si>
  <si>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</si>
  <si>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</si>
  <si>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</si>
  <si>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</si>
  <si>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</si>
  <si>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</si>
  <si>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</si>
  <si>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</si>
  <si>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</si>
  <si>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</si>
  <si>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</si>
  <si>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</si>
  <si>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</si>
  <si>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</si>
  <si>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</si>
  <si>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</si>
  <si>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</si>
  <si>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</si>
  <si>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</si>
  <si>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</si>
  <si>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</si>
  <si>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</si>
  <si>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</si>
  <si>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</si>
  <si>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</si>
  <si>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</si>
  <si>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</si>
  <si>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</si>
  <si>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</si>
  <si>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</si>
  <si>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</si>
  <si>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</si>
  <si>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</si>
  <si>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</si>
  <si>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</si>
  <si>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</si>
  <si>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</si>
  <si>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</si>
  <si>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</si>
  <si>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</si>
  <si>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</si>
  <si>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</si>
  <si>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</si>
  <si>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</si>
  <si>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</si>
  <si>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</si>
  <si>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</si>
  <si>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</si>
  <si>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</si>
  <si>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</si>
  <si>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</si>
  <si>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</si>
  <si>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</si>
  <si>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</si>
  <si>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</si>
  <si>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</si>
  <si>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</si>
  <si>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</si>
  <si>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</si>
  <si>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</si>
  <si>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</si>
  <si>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</si>
  <si>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</si>
  <si>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</si>
  <si>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</si>
  <si>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</si>
  <si>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</si>
  <si>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</si>
  <si>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</si>
  <si>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</si>
  <si>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</si>
  <si>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</si>
  <si>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</si>
  <si>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</si>
  <si>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</si>
  <si>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</si>
  <si>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</si>
  <si>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</si>
  <si>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</si>
  <si>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</si>
  <si>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</si>
  <si>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</si>
  <si>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</si>
  <si>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</si>
  <si>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</si>
  <si>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</si>
  <si>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</si>
  <si>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</si>
  <si>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</si>
  <si>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</si>
  <si>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</si>
  <si>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</si>
  <si>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</si>
  <si>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</si>
  <si>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</si>
  <si>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</si>
  <si>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</si>
  <si>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</si>
  <si>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</si>
  <si>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</si>
  <si>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</si>
  <si>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</si>
  <si>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</si>
  <si>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</si>
  <si>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</si>
  <si>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</si>
  <si>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</si>
  <si>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</si>
  <si>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</si>
  <si>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</si>
  <si>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</si>
  <si>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</si>
  <si>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</si>
  <si>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</si>
  <si>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</si>
  <si>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</si>
  <si>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</si>
  <si>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</si>
  <si>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</si>
  <si>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</si>
  <si>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</si>
  <si>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</si>
  <si>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</si>
  <si>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</si>
  <si>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</si>
  <si>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</si>
  <si>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</si>
  <si>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</si>
  <si>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</si>
  <si>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</si>
  <si>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</si>
  <si>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</si>
  <si>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</si>
  <si>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</si>
  <si>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</si>
  <si>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</si>
  <si>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</si>
  <si>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</si>
  <si>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</si>
  <si>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</si>
  <si>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</si>
  <si>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</si>
  <si>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</si>
  <si>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</si>
  <si>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</si>
  <si>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</si>
  <si>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</si>
  <si>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</si>
  <si>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</si>
  <si>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</si>
  <si>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</si>
  <si>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</si>
  <si>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</si>
  <si>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</si>
  <si>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</si>
  <si>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</si>
  <si>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</si>
  <si>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</si>
  <si>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</si>
  <si>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</si>
  <si>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</si>
  <si>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</si>
  <si>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</si>
  <si>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</si>
  <si>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</si>
  <si>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</si>
  <si>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</si>
  <si>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</si>
  <si>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</si>
  <si>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</si>
  <si>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</si>
  <si>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</si>
  <si>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</si>
  <si>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</si>
  <si>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</si>
  <si>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</si>
  <si>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</si>
  <si>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</si>
  <si>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</si>
  <si>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</si>
  <si>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</si>
  <si>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</si>
  <si>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</si>
  <si>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</si>
  <si>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</si>
  <si>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</si>
  <si>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</si>
  <si>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</si>
  <si>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</si>
  <si>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</si>
  <si>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</si>
  <si>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</si>
  <si>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</si>
  <si>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</si>
  <si>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</si>
  <si>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</si>
  <si>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</si>
  <si>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</si>
  <si>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</si>
  <si>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</si>
  <si>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</si>
  <si>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</si>
  <si>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</si>
  <si>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</si>
  <si>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</si>
  <si>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</si>
  <si>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</si>
  <si>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</si>
  <si>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</si>
  <si>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</si>
  <si>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</si>
  <si>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</si>
  <si>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</si>
  <si>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</si>
  <si>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</si>
  <si>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</si>
  <si>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</si>
  <si>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</si>
  <si>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</si>
  <si>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</si>
  <si>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</si>
  <si>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</si>
  <si>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</si>
  <si>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</si>
  <si>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</si>
  <si>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</si>
  <si>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</si>
  <si>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</si>
  <si>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</si>
  <si>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</si>
  <si>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</si>
  <si>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</si>
  <si>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</si>
  <si>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</si>
  <si>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</si>
  <si>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</si>
  <si>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</si>
  <si>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</si>
  <si>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</si>
  <si>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</si>
  <si>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</si>
  <si>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</si>
  <si>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</si>
  <si>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</si>
  <si>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</si>
  <si>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</si>
  <si>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</si>
  <si>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</si>
  <si>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</si>
  <si>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</si>
  <si>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</si>
  <si>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</si>
  <si>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</si>
  <si>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</si>
  <si>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</si>
  <si>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</si>
  <si>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</si>
  <si>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</si>
  <si>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</si>
  <si>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</si>
  <si>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</si>
  <si>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</si>
  <si>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</si>
  <si>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</si>
  <si>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</si>
  <si>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</si>
  <si>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</si>
  <si>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</si>
  <si>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</si>
  <si>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</si>
  <si>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</si>
  <si>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</si>
  <si>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</si>
  <si>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</si>
  <si>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</si>
  <si>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</si>
  <si>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</si>
  <si>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</si>
  <si>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</si>
  <si>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</si>
  <si>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</si>
  <si>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</si>
  <si>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</si>
  <si>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</si>
  <si>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</si>
  <si>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</si>
  <si>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</si>
  <si>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</si>
  <si>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</si>
  <si>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</si>
  <si>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</si>
  <si>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</si>
  <si>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</si>
  <si>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</si>
  <si>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</si>
  <si>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</si>
  <si>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</si>
  <si>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</si>
  <si>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</si>
  <si>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</si>
  <si>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</si>
  <si>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</si>
  <si>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</si>
  <si>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</si>
  <si>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</si>
  <si>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</si>
  <si>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</si>
  <si>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</si>
  <si>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</si>
  <si>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</si>
  <si>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</si>
  <si>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</si>
  <si>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</si>
  <si>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</si>
  <si>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</si>
  <si>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</si>
  <si>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</si>
  <si>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</si>
  <si>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</si>
  <si>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</si>
  <si>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</si>
  <si>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</si>
  <si>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</si>
  <si>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</si>
  <si>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</si>
  <si>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</si>
  <si>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</si>
  <si>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</si>
  <si>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</si>
  <si>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</si>
  <si>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</si>
  <si>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</si>
  <si>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</si>
  <si>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</si>
  <si>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</si>
  <si>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</si>
  <si>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</si>
  <si>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</si>
  <si>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</si>
  <si>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</si>
  <si>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</si>
  <si>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</si>
  <si>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</si>
  <si>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</si>
  <si>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</si>
  <si>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</si>
  <si>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</si>
  <si>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</si>
  <si>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</si>
  <si>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</si>
  <si>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</si>
  <si>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</si>
  <si>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</si>
  <si>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</si>
  <si>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</si>
  <si>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</si>
  <si>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</si>
  <si>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</si>
  <si>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</si>
  <si>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</si>
  <si>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</si>
  <si>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</si>
  <si>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</si>
  <si>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</si>
  <si>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</si>
  <si>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</si>
  <si>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</si>
  <si>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</si>
  <si>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</si>
  <si>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</si>
  <si>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</si>
  <si>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</si>
  <si>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</si>
  <si>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</si>
  <si>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</si>
  <si>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</si>
  <si>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</si>
  <si>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</si>
  <si>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</si>
  <si>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</si>
  <si>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</si>
  <si>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</si>
  <si>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</si>
  <si>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</si>
  <si>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</si>
  <si>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</si>
  <si>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</si>
  <si>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</si>
  <si>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</si>
  <si>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</si>
  <si>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</si>
  <si>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</si>
  <si>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</si>
  <si>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</si>
  <si>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</si>
  <si>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</si>
  <si>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</si>
  <si>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</si>
  <si>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</si>
  <si>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</si>
  <si>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</si>
  <si>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</si>
  <si>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</si>
  <si>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</si>
  <si>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</si>
  <si>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</si>
  <si>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</si>
  <si>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</si>
  <si>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</si>
  <si>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</si>
  <si>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</si>
  <si>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</si>
  <si>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</si>
  <si>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</si>
  <si>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</si>
  <si>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</si>
  <si>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</si>
  <si>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</si>
  <si>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</si>
  <si>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</si>
  <si>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</si>
  <si>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</si>
  <si>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</si>
  <si>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</si>
  <si>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</si>
  <si>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</si>
  <si>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</si>
  <si>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</si>
  <si>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</si>
  <si>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</si>
  <si>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</si>
  <si>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</si>
  <si>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</si>
  <si>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</si>
  <si>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</si>
  <si>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</si>
  <si>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</si>
  <si>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</si>
  <si>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</si>
  <si>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</si>
  <si>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</si>
  <si>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</si>
  <si>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</si>
  <si>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</si>
  <si>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</si>
  <si>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</si>
  <si>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</si>
  <si>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</si>
  <si>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</si>
  <si>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</si>
  <si>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</si>
  <si>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</si>
  <si>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</si>
  <si>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</si>
  <si>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</si>
  <si>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</si>
  <si>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</si>
  <si>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</si>
  <si>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</si>
  <si>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</si>
  <si>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</si>
  <si>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</si>
  <si>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</si>
  <si>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</si>
  <si>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</si>
  <si>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</si>
  <si>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</si>
  <si>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</si>
  <si>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</si>
  <si>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</si>
  <si>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</si>
  <si>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</si>
  <si>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</si>
  <si>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</si>
  <si>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</si>
  <si>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</si>
  <si>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</si>
  <si>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</si>
  <si>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</si>
  <si>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</si>
  <si>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</si>
  <si>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</si>
  <si>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</si>
  <si>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</si>
  <si>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</si>
  <si>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</si>
  <si>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</si>
  <si>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</si>
  <si>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</si>
  <si>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</si>
  <si>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</si>
  <si>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</si>
  <si>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</si>
  <si>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</si>
  <si>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</si>
  <si>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</si>
  <si>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</si>
  <si>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</si>
  <si>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</si>
  <si>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</si>
  <si>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</si>
  <si>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</si>
  <si>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</si>
  <si>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</si>
  <si>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</si>
  <si>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</si>
  <si>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</si>
  <si>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</si>
  <si>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</si>
  <si>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</si>
  <si>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</si>
  <si>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</si>
  <si>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</si>
  <si>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</si>
  <si>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</si>
  <si>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</si>
  <si>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</si>
  <si>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</si>
  <si>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</si>
  <si>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</si>
  <si>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</si>
  <si>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</si>
  <si>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</si>
  <si>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</si>
  <si>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</si>
  <si>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</si>
  <si>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</si>
  <si>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</si>
  <si>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</si>
  <si>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</si>
  <si>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</si>
  <si>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</si>
  <si>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</si>
  <si>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</si>
  <si>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</si>
  <si>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</si>
  <si>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</si>
  <si>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</si>
  <si>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</si>
  <si>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</si>
  <si>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</si>
  <si>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</si>
  <si>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</si>
  <si>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</si>
  <si>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</si>
  <si>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</si>
  <si>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</si>
  <si>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</si>
  <si>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</si>
  <si>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</si>
  <si>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</si>
  <si>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</si>
  <si>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</si>
  <si>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</si>
  <si>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</si>
  <si>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</si>
  <si>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</si>
  <si>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</si>
  <si>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</si>
  <si>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</si>
  <si>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</si>
  <si>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</si>
  <si>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</si>
  <si>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</si>
  <si>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</si>
  <si>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</si>
  <si>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</si>
  <si>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</si>
  <si>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</si>
  <si>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</si>
  <si>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</si>
  <si>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</si>
  <si>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</si>
  <si>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</si>
  <si>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</si>
  <si>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</si>
  <si>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</si>
  <si>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</si>
  <si>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</si>
  <si>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</si>
  <si>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</si>
  <si>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</si>
  <si>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</si>
  <si>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</si>
  <si>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</si>
  <si>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</si>
  <si>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</si>
  <si>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</si>
  <si>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</si>
  <si>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</si>
  <si>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</si>
  <si>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</si>
  <si>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</si>
  <si>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</si>
  <si>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</si>
  <si>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</si>
  <si>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</si>
  <si>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</si>
  <si>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</si>
  <si>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</si>
  <si>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</si>
  <si>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</si>
  <si>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</si>
  <si>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</si>
  <si>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</si>
  <si>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</si>
  <si>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</si>
  <si>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</si>
  <si>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</si>
  <si>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</si>
  <si>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</si>
  <si>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</si>
  <si>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</si>
  <si>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</si>
  <si>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</si>
  <si>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</si>
  <si>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</si>
  <si>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</si>
  <si>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</si>
  <si>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</si>
  <si>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</si>
  <si>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</si>
  <si>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</si>
  <si>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</si>
  <si>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</si>
  <si>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</si>
  <si>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</si>
  <si>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</si>
  <si>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</si>
  <si>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</si>
  <si>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</si>
  <si>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</si>
  <si>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</si>
  <si>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</si>
  <si>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</si>
  <si>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</si>
  <si>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</si>
  <si>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</si>
  <si>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</si>
  <si>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</si>
  <si>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</si>
  <si>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</si>
  <si>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</si>
  <si>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</si>
  <si>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</si>
  <si>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</si>
  <si>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</si>
  <si>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</si>
  <si>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</si>
  <si>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</si>
  <si>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</si>
  <si>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</si>
  <si>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</si>
  <si>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</si>
  <si>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</si>
  <si>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</si>
  <si>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</si>
  <si>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</si>
  <si>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</si>
  <si>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</si>
  <si>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</si>
  <si>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</si>
  <si>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</si>
  <si>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</si>
  <si>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</si>
  <si>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</si>
  <si>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</si>
  <si>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</si>
  <si>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</si>
  <si>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</si>
  <si>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</si>
  <si>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</si>
  <si>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</si>
  <si>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</si>
  <si>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</si>
  <si>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</si>
  <si>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</si>
  <si>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</si>
  <si>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</si>
  <si>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</si>
  <si>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</si>
  <si>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</si>
  <si>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</si>
  <si>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</si>
  <si>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</si>
  <si>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</si>
  <si>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</si>
  <si>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</si>
  <si>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</si>
  <si>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</si>
  <si>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</si>
  <si>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</si>
  <si>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</si>
  <si>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</si>
  <si>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</si>
  <si>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</si>
  <si>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</si>
  <si>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</si>
  <si>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</si>
  <si>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</si>
  <si>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</si>
  <si>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</si>
  <si>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</si>
  <si>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</si>
  <si>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</si>
  <si>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</si>
  <si>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</si>
  <si>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</si>
  <si>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</si>
  <si>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</si>
  <si>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</si>
  <si>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</si>
  <si>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</si>
  <si>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</si>
  <si>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</si>
  <si>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</si>
  <si>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</si>
  <si>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</si>
  <si>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</si>
  <si>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</si>
  <si>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</si>
  <si>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</si>
  <si>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</si>
  <si>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</si>
  <si>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</si>
  <si>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</si>
  <si>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</si>
  <si>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</si>
  <si>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</si>
  <si>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</si>
  <si>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</si>
  <si>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</si>
  <si>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</si>
  <si>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</si>
  <si>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</si>
  <si>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</si>
  <si>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</si>
  <si>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</si>
  <si>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</si>
  <si>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</si>
  <si>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</si>
  <si>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</si>
  <si>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</si>
  <si>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</si>
  <si>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</si>
  <si>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</si>
  <si>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</si>
  <si>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</si>
  <si>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</si>
  <si>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</si>
  <si>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</si>
  <si>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</si>
  <si>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</si>
  <si>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</si>
  <si>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</si>
  <si>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</si>
  <si>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</si>
  <si>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</si>
  <si>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</si>
  <si>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</si>
  <si>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</si>
  <si>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</si>
  <si>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</si>
  <si>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</si>
  <si>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</si>
  <si>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</si>
  <si>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</si>
  <si>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</si>
  <si>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</si>
  <si>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</si>
  <si>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</si>
  <si>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</si>
  <si>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</si>
  <si>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</si>
  <si>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</si>
  <si>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</si>
  <si>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</si>
  <si>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</si>
  <si>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</si>
  <si>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</si>
  <si>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</si>
  <si>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</si>
  <si>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</si>
  <si>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</si>
  <si>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</si>
  <si>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</si>
  <si>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</si>
  <si>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</si>
  <si>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</si>
  <si>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</si>
  <si>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</si>
  <si>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</si>
  <si>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</si>
  <si>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</si>
  <si>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</si>
  <si>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</si>
  <si>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</si>
  <si>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</si>
  <si>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</si>
  <si>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</si>
  <si>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</si>
  <si>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</si>
  <si>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</si>
  <si>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</si>
  <si>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</si>
  <si>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</si>
  <si>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</si>
  <si>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</si>
  <si>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</si>
  <si>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</si>
  <si>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</si>
  <si>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</si>
  <si>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</si>
  <si>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</si>
  <si>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</si>
  <si>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</si>
  <si>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</si>
  <si>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</si>
  <si>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</si>
  <si>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</si>
  <si>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</si>
  <si>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</si>
  <si>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</si>
  <si>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</si>
  <si>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</si>
  <si>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</si>
  <si>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</si>
  <si>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</si>
  <si>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</si>
  <si>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</si>
  <si>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</si>
  <si>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</si>
  <si>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</si>
  <si>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</si>
  <si>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</si>
  <si>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</si>
  <si>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</si>
  <si>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</si>
  <si>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</si>
  <si>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</si>
  <si>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</si>
  <si>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</si>
  <si>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</si>
  <si>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</si>
  <si>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</si>
  <si>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</si>
  <si>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</si>
  <si>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</si>
  <si>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</si>
  <si>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</si>
  <si>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</si>
  <si>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</si>
  <si>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</si>
  <si>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</si>
  <si>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</si>
  <si>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</si>
  <si>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</si>
  <si>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</si>
  <si>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</si>
  <si>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</si>
  <si>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</si>
  <si>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</si>
  <si>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</si>
  <si>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</si>
  <si>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</si>
  <si>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</si>
  <si>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</si>
  <si>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</si>
  <si>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</si>
  <si>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</si>
  <si>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</si>
  <si>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</si>
  <si>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</si>
  <si>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</si>
  <si>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</si>
  <si>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</si>
  <si>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</si>
  <si>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</si>
  <si>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</si>
  <si>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</si>
  <si>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</si>
  <si>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</si>
  <si>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</si>
  <si>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</si>
  <si>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</si>
  <si>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</si>
  <si>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</si>
  <si>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</si>
  <si>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</si>
  <si>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</si>
  <si>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</si>
  <si>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</si>
  <si>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</si>
  <si>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</si>
  <si>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</si>
  <si>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</si>
  <si>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</si>
  <si>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</si>
  <si>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</si>
  <si>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</si>
  <si>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</si>
  <si>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</si>
  <si>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</si>
  <si>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</si>
  <si>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</si>
  <si>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</si>
  <si>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</si>
  <si>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</si>
  <si>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</si>
  <si>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</si>
  <si>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</si>
  <si>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</si>
  <si>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</si>
  <si>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</si>
  <si>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</si>
  <si>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</si>
  <si>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</si>
  <si>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</si>
  <si>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</si>
  <si>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</si>
  <si>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</si>
  <si>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</si>
  <si>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</si>
  <si>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</si>
  <si>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</si>
  <si>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</si>
  <si>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</si>
  <si>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</si>
  <si>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</si>
  <si>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</si>
  <si>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</si>
  <si>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</si>
  <si>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</si>
  <si>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</si>
  <si>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</si>
  <si>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</si>
  <si>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</si>
  <si>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</si>
  <si>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</si>
  <si>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</si>
  <si>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</si>
  <si>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</si>
  <si>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</si>
  <si>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</si>
  <si>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</si>
  <si>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</si>
  <si>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</si>
  <si>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</si>
  <si>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</si>
  <si>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</si>
  <si>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</si>
  <si>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</si>
  <si>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</si>
  <si>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</si>
  <si>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</si>
  <si>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</si>
  <si>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</si>
  <si>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</si>
  <si>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</si>
  <si>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</si>
  <si>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</si>
  <si>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</si>
  <si>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</si>
  <si>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</si>
  <si>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</si>
  <si>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</si>
  <si>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</si>
  <si>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</si>
  <si>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</si>
  <si>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</si>
  <si>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</si>
  <si>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</si>
  <si>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</si>
  <si>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</si>
  <si>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</si>
  <si>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</si>
  <si>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</si>
  <si>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</si>
  <si>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</si>
  <si>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</si>
  <si>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</si>
  <si>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</si>
  <si>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</si>
  <si>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</si>
  <si>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</si>
  <si>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</si>
  <si>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</si>
  <si>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</si>
  <si>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</si>
  <si>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</si>
  <si>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</si>
  <si>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</si>
  <si>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</si>
  <si>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</si>
  <si>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</si>
  <si>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</si>
  <si>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</si>
  <si>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</si>
  <si>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</si>
  <si>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</si>
  <si>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</si>
  <si>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</si>
  <si>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</si>
  <si>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</si>
  <si>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</si>
  <si>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</si>
  <si>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</si>
  <si>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</si>
  <si>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</si>
  <si>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</si>
  <si>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</si>
  <si>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</si>
  <si>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</si>
  <si>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</si>
  <si>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</si>
  <si>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</si>
  <si>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</si>
  <si>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</si>
  <si>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</si>
  <si>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</si>
  <si>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</si>
  <si>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</si>
  <si>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</si>
  <si>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</si>
  <si>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</si>
  <si>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</si>
  <si>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</si>
  <si>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</si>
  <si>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</si>
  <si>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</si>
  <si>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</si>
  <si>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</si>
  <si>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</si>
  <si>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</si>
  <si>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</si>
  <si>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</si>
  <si>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</si>
  <si>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</si>
  <si>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</si>
  <si>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</si>
  <si>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</si>
  <si>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</si>
  <si>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</si>
  <si>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</si>
  <si>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</si>
  <si>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</si>
  <si>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</si>
  <si>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</si>
  <si>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</si>
  <si>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</si>
  <si>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</si>
  <si>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</si>
  <si>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</si>
  <si>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</si>
  <si>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</si>
  <si>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</si>
  <si>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</si>
  <si>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</si>
  <si>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</si>
  <si>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</si>
  <si>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</si>
  <si>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</si>
  <si>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</si>
  <si>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</si>
  <si>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</si>
  <si>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</si>
  <si>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</si>
  <si>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</si>
  <si>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</si>
  <si>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</si>
  <si>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</si>
  <si>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</si>
  <si>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</si>
  <si>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</si>
  <si>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</si>
  <si>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</si>
  <si>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</si>
  <si>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</si>
  <si>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</si>
  <si>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</si>
  <si>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</si>
  <si>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</si>
  <si>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</si>
  <si>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</si>
  <si>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</si>
  <si>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</si>
  <si>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</si>
  <si>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</si>
  <si>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</si>
  <si>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</si>
  <si>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</si>
  <si>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</si>
  <si>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</si>
  <si>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</si>
  <si>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</si>
  <si>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</si>
  <si>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</si>
  <si>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</si>
  <si>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</si>
  <si>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</si>
  <si>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</si>
  <si>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</si>
  <si>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</si>
  <si>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</si>
  <si>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</si>
  <si>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</si>
  <si>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</si>
  <si>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</si>
  <si>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</si>
  <si>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</si>
  <si>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</si>
  <si>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</si>
  <si>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</si>
  <si>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</si>
  <si>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</si>
  <si>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</si>
  <si>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</si>
  <si>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</si>
  <si>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</si>
  <si>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</si>
  <si>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</si>
  <si>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</si>
  <si>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</si>
  <si>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</si>
  <si>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</si>
  <si>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</si>
  <si>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</si>
  <si>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</si>
  <si>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</si>
  <si>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</si>
  <si>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</si>
  <si>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</si>
  <si>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</si>
  <si>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</si>
  <si>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</si>
  <si>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</si>
  <si>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</si>
  <si>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</si>
  <si>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</si>
  <si>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</si>
  <si>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</si>
  <si>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</si>
  <si>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</si>
  <si>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</si>
  <si>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</si>
  <si>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</si>
  <si>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</si>
  <si>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</si>
  <si>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</si>
  <si>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</si>
  <si>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</si>
  <si>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</si>
  <si>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</si>
  <si>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</si>
  <si>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</si>
  <si>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</si>
  <si>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</si>
  <si>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</si>
  <si>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</si>
  <si>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</si>
  <si>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</si>
  <si>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</si>
  <si>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</si>
  <si>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</si>
  <si>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</si>
  <si>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</si>
  <si>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</si>
  <si>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</si>
  <si>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</si>
  <si>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</si>
  <si>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</si>
  <si>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</si>
  <si>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</si>
  <si>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</si>
  <si>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</si>
  <si>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</si>
  <si>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</si>
  <si>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</si>
  <si>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</si>
  <si>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</si>
  <si>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</si>
  <si>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</si>
  <si>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</si>
  <si>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</si>
  <si>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</si>
  <si>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</si>
  <si>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</si>
  <si>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</si>
  <si>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</si>
  <si>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</si>
  <si>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</si>
  <si>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</si>
  <si>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</si>
  <si>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</si>
  <si>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</si>
  <si>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</si>
  <si>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</si>
  <si>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</si>
  <si>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</si>
  <si>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</si>
  <si>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</si>
  <si>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</si>
  <si>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</si>
  <si>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</si>
  <si>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</si>
  <si>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</si>
  <si>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</si>
  <si>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</si>
  <si>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</si>
  <si>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</si>
  <si>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</si>
  <si>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</si>
  <si>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</si>
  <si>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</si>
  <si>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</si>
  <si>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</si>
  <si>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</si>
  <si>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</si>
  <si>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</si>
  <si>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</si>
  <si>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</si>
  <si>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</si>
  <si>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</si>
  <si>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</si>
  <si>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</si>
  <si>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</si>
  <si>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</si>
  <si>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</si>
  <si>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</si>
  <si>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</si>
  <si>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</si>
  <si>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</si>
  <si>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</si>
  <si>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</si>
  <si>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</si>
  <si>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</si>
  <si>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</si>
  <si>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</si>
  <si>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</si>
  <si>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</si>
  <si>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</si>
  <si>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</si>
  <si>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</si>
  <si>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</si>
  <si>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</si>
  <si>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</si>
  <si>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</si>
  <si>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</si>
  <si>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</si>
  <si>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</si>
  <si>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</si>
  <si>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</si>
  <si>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</si>
  <si>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</si>
  <si>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</si>
  <si>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</si>
  <si>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</si>
  <si>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</si>
  <si>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</si>
  <si>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</si>
  <si>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</si>
  <si>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</si>
  <si>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</si>
  <si>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</si>
  <si>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</si>
  <si>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</si>
  <si>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</si>
  <si>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</si>
  <si>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</si>
  <si>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</si>
  <si>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</si>
  <si>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</si>
  <si>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</si>
  <si>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</si>
  <si>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</si>
  <si>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</si>
  <si>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</si>
  <si>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</si>
  <si>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</si>
  <si>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</si>
  <si>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</si>
  <si>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</si>
  <si>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</si>
  <si>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</si>
  <si>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</si>
  <si>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</si>
  <si>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</si>
  <si>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</si>
  <si>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</si>
  <si>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</si>
  <si>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</si>
  <si>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</si>
  <si>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</si>
  <si>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</si>
  <si>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</si>
  <si>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</si>
  <si>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</si>
  <si>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</si>
  <si>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</si>
  <si>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</si>
  <si>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</si>
  <si>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</si>
  <si>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</si>
  <si>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</si>
  <si>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</si>
  <si>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</si>
  <si>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</si>
  <si>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</si>
  <si>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</si>
  <si>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</si>
  <si>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</si>
  <si>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</si>
  <si>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</si>
  <si>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</si>
  <si>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</si>
  <si>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</si>
  <si>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</si>
  <si>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</si>
  <si>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</si>
  <si>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</si>
  <si>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</si>
  <si>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</si>
  <si>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</si>
  <si>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</si>
  <si>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</si>
  <si>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</si>
  <si>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</si>
  <si>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</si>
  <si>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</si>
  <si>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</si>
  <si>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</si>
  <si>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</si>
  <si>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</si>
  <si>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</si>
  <si>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</si>
  <si>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</si>
  <si>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</si>
  <si>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</si>
  <si>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</si>
  <si>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</si>
  <si>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</si>
  <si>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</si>
  <si>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</si>
  <si>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</si>
  <si>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</si>
  <si>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</si>
  <si>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</si>
  <si>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</si>
  <si>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</si>
  <si>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</si>
  <si>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</si>
  <si>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</si>
  <si>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</si>
  <si>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</si>
  <si>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</si>
  <si>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</si>
  <si>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</si>
  <si>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</si>
  <si>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</si>
  <si>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</si>
  <si>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</si>
  <si>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</si>
  <si>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</si>
  <si>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</si>
  <si>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</si>
  <si>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</si>
  <si>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</si>
  <si>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</si>
  <si>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</si>
  <si>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</si>
  <si>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</si>
  <si>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</si>
  <si>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</si>
  <si>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</si>
  <si>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</si>
  <si>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</si>
  <si>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</si>
  <si>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</si>
  <si>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</si>
  <si>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</si>
  <si>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</si>
  <si>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</si>
  <si>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</si>
  <si>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</si>
  <si>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</si>
  <si>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</si>
  <si>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</si>
  <si>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</si>
  <si>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</si>
  <si>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</si>
  <si>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</si>
  <si>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</si>
  <si>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</si>
  <si>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</si>
  <si>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</si>
  <si>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</si>
  <si>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</si>
  <si>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</si>
  <si>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</si>
  <si>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</si>
  <si>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</si>
  <si>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</si>
  <si>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</si>
  <si>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</si>
  <si>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</si>
  <si>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</si>
  <si>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</si>
  <si>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</si>
  <si>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</si>
  <si>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</si>
  <si>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</si>
  <si>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</si>
  <si>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</si>
  <si>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</si>
  <si>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</si>
  <si>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</si>
  <si>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</si>
  <si>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</si>
  <si>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</si>
  <si>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</si>
  <si>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</si>
  <si>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</si>
  <si>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</si>
  <si>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</si>
  <si>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</si>
  <si>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</si>
  <si>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</si>
  <si>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</si>
  <si>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</si>
  <si>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</si>
  <si>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</si>
  <si>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</si>
  <si>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</si>
  <si>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</si>
  <si>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</si>
  <si>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</si>
  <si>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</si>
  <si>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</si>
  <si>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</si>
  <si>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</si>
  <si>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</si>
  <si>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</si>
  <si>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</si>
  <si>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</si>
  <si>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</si>
  <si>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</si>
  <si>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</si>
  <si>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</si>
  <si>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</si>
  <si>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</si>
  <si>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</si>
  <si>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</si>
  <si>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</si>
  <si>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</si>
  <si>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</si>
  <si>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</si>
  <si>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</si>
  <si>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</si>
  <si>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</si>
  <si>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</si>
  <si>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</si>
  <si>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</si>
  <si>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</si>
  <si>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</si>
  <si>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</si>
  <si>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</si>
  <si>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</si>
  <si>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</si>
  <si>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</si>
  <si>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</si>
  <si>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</si>
  <si>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</si>
  <si>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</si>
  <si>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</si>
  <si>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</si>
  <si>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</si>
  <si>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</si>
  <si>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</si>
  <si>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</si>
  <si>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</si>
  <si>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</si>
  <si>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</si>
  <si>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</si>
  <si>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</si>
  <si>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</si>
  <si>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</si>
  <si>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</si>
  <si>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</si>
  <si>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</si>
  <si>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</si>
  <si>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</si>
  <si>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</si>
  <si>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</si>
  <si>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</si>
  <si>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</si>
  <si>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</si>
  <si>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</si>
  <si>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</si>
  <si>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</si>
  <si>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</si>
  <si>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</si>
  <si>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</si>
  <si>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</si>
  <si>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</si>
  <si>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</si>
  <si>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</si>
  <si>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</si>
  <si>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</si>
  <si>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</si>
  <si>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</si>
  <si>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</si>
  <si>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</si>
  <si>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</si>
  <si>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</si>
  <si>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</si>
  <si>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</si>
  <si>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</si>
  <si>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</si>
  <si>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</si>
  <si>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</si>
  <si>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</si>
  <si>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</si>
  <si>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</si>
  <si>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</si>
  <si>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</si>
  <si>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</si>
  <si>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</si>
  <si>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</si>
  <si>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</si>
  <si>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</si>
  <si>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</si>
  <si>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</si>
  <si>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</si>
  <si>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</si>
  <si>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</si>
  <si>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</si>
  <si>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</si>
  <si>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</si>
  <si>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</si>
  <si>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</si>
  <si>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</si>
  <si>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</si>
  <si>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</si>
  <si>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</si>
  <si>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</si>
  <si>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</si>
  <si>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</si>
  <si>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</si>
  <si>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</si>
  <si>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</si>
  <si>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</si>
  <si>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</si>
  <si>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</si>
  <si>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</si>
  <si>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</si>
  <si>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</si>
  <si>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</si>
  <si>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</si>
  <si>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</si>
  <si>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</si>
  <si>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</si>
  <si>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</si>
  <si>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</si>
  <si>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</si>
  <si>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</si>
  <si>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</si>
  <si>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</si>
  <si>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</si>
  <si>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</si>
  <si>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</si>
  <si>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</si>
  <si>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</si>
  <si>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</si>
  <si>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</si>
  <si>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</si>
  <si>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</si>
  <si>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</si>
  <si>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</si>
  <si>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</si>
  <si>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</si>
  <si>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</si>
  <si>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</si>
  <si>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</si>
  <si>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</si>
  <si>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</si>
  <si>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</si>
  <si>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</si>
  <si>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</si>
  <si>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</si>
  <si>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</si>
  <si>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</si>
  <si>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</si>
  <si>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</si>
  <si>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</si>
  <si>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</si>
  <si>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</si>
  <si>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</si>
  <si>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</si>
  <si>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</si>
  <si>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</si>
  <si>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</si>
  <si>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</si>
  <si>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</si>
  <si>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</si>
  <si>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</si>
  <si>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</si>
  <si>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</si>
  <si>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</si>
  <si>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</si>
  <si>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</si>
  <si>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</si>
  <si>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</si>
  <si>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</si>
  <si>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</si>
  <si>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</si>
  <si>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</si>
  <si>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</si>
  <si>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</si>
  <si>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</si>
  <si>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</si>
  <si>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</si>
  <si>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</si>
  <si>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</si>
  <si>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</si>
  <si>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</si>
  <si>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</si>
  <si>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</si>
  <si>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</si>
  <si>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</si>
  <si>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</si>
  <si>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</si>
  <si>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</si>
  <si>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</si>
  <si>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</si>
  <si>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</si>
  <si>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</si>
  <si>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</si>
  <si>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</si>
  <si>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</si>
  <si>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</si>
  <si>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</si>
  <si>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</si>
  <si>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</si>
  <si>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</si>
  <si>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</si>
  <si>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</si>
  <si>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</si>
  <si>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</si>
  <si>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</si>
  <si>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</si>
  <si>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</si>
  <si>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</si>
  <si>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</si>
  <si>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</si>
  <si>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</si>
  <si>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</si>
  <si>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</si>
  <si>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</si>
  <si>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</si>
  <si>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</si>
  <si>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</si>
  <si>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</si>
  <si>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</si>
  <si>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</si>
  <si>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</si>
  <si>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</si>
  <si>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</si>
  <si>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</si>
  <si>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</si>
  <si>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</si>
  <si>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</si>
  <si>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</si>
  <si>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</si>
  <si>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</si>
  <si>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</si>
  <si>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</si>
  <si>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</si>
  <si>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</si>
  <si>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</si>
  <si>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</si>
  <si>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</si>
  <si>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</si>
  <si>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</si>
  <si>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</si>
  <si>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</si>
  <si>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</si>
  <si>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</si>
  <si>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</si>
  <si>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</si>
  <si>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</si>
  <si>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</si>
  <si>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</si>
  <si>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</si>
  <si>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</si>
  <si>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</si>
  <si>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</si>
  <si>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</si>
  <si>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</si>
  <si>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</si>
  <si>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</si>
  <si>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</si>
  <si>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</si>
  <si>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</si>
  <si>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</si>
  <si>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</si>
  <si>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</si>
  <si>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</si>
  <si>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</si>
  <si>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</si>
  <si>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</si>
  <si>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</si>
  <si>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</si>
  <si>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</si>
  <si>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</si>
  <si>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</si>
  <si>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</si>
  <si>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</si>
  <si>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</si>
  <si>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</si>
  <si>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</si>
  <si>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</si>
  <si>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</si>
  <si>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</si>
  <si>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</si>
  <si>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</si>
  <si>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</si>
  <si>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</si>
  <si>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</si>
  <si>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</si>
  <si>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</si>
  <si>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</si>
  <si>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</si>
  <si>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</si>
  <si>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</si>
  <si>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</si>
  <si>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</si>
  <si>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</si>
  <si>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</si>
  <si>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</si>
  <si>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</si>
  <si>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</si>
  <si>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</si>
  <si>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</si>
  <si>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</si>
  <si>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</si>
  <si>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</si>
  <si>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</si>
  <si>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</si>
  <si>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</si>
  <si>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</si>
  <si>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</si>
  <si>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</si>
  <si>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</si>
  <si>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</si>
  <si>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</si>
  <si>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</si>
  <si>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</si>
  <si>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</si>
  <si>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</si>
  <si>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</si>
  <si>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</si>
  <si>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</si>
  <si>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</si>
  <si>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</si>
  <si>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</si>
  <si>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</si>
  <si>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</si>
  <si>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</si>
  <si>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</si>
  <si>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</si>
  <si>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</si>
  <si>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</si>
  <si>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</si>
  <si>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</si>
  <si>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</si>
  <si>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</si>
  <si>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</si>
  <si>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</si>
  <si>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</si>
  <si>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</si>
  <si>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</si>
  <si>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</si>
  <si>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</si>
  <si>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</si>
  <si>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</si>
  <si>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</si>
  <si>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</si>
  <si>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</si>
  <si>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</si>
  <si>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</si>
  <si>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</si>
  <si>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</si>
  <si>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</si>
  <si>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</si>
  <si>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</si>
  <si>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</si>
  <si>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</si>
  <si>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</si>
  <si>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</si>
  <si>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</si>
  <si>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</si>
  <si>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</si>
  <si>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</si>
  <si>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</si>
  <si>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</si>
  <si>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</si>
  <si>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</si>
  <si>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</si>
  <si>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</si>
  <si>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</si>
  <si>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</si>
  <si>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</si>
  <si>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</si>
  <si>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</si>
  <si>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</si>
  <si>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</si>
  <si>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</si>
  <si>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</si>
  <si>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</si>
  <si>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</si>
  <si>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</si>
  <si>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</si>
  <si>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</si>
  <si>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</si>
  <si>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</si>
  <si>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</si>
  <si>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</si>
  <si>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</si>
  <si>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</si>
  <si>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</si>
  <si>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</si>
  <si>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</si>
  <si>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</si>
  <si>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</si>
  <si>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</si>
  <si>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</si>
  <si>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</si>
  <si>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</si>
  <si>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</si>
  <si>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</si>
  <si>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</si>
  <si>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</si>
  <si>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</si>
  <si>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</si>
  <si>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</si>
  <si>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</si>
  <si>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</si>
  <si>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</si>
  <si>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</si>
  <si>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</si>
  <si>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</si>
  <si>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</si>
  <si>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</si>
  <si>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</si>
  <si>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</si>
  <si>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</si>
  <si>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</si>
  <si>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</si>
  <si>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</si>
  <si>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</si>
  <si>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</si>
  <si>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</si>
  <si>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</si>
  <si>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</si>
  <si>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</si>
  <si>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</si>
  <si>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</si>
  <si>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</si>
  <si>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</si>
  <si>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</si>
  <si>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</si>
  <si>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</si>
  <si>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</si>
  <si>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</si>
  <si>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</si>
  <si>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</si>
  <si>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</si>
  <si>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</si>
  <si>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</si>
  <si>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</si>
  <si>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</si>
  <si>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</si>
  <si>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</si>
  <si>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</si>
  <si>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</si>
  <si>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</si>
  <si>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</si>
  <si>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</si>
  <si>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</si>
  <si>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</si>
  <si>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</si>
  <si>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</si>
  <si>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</si>
  <si>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</si>
  <si>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</si>
  <si>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</si>
  <si>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</si>
  <si>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</si>
  <si>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</si>
  <si>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</si>
  <si>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</si>
  <si>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</si>
  <si>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</si>
  <si>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</si>
  <si>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</si>
  <si>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</si>
  <si>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</si>
  <si>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</si>
  <si>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</si>
  <si>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</si>
  <si>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</si>
  <si>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</si>
  <si>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</si>
  <si>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</si>
  <si>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</si>
  <si>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</si>
  <si>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</si>
  <si>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</si>
  <si>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</si>
  <si>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</si>
  <si>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</si>
  <si>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</si>
  <si>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</si>
  <si>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</si>
  <si>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</si>
  <si>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</si>
  <si>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</si>
  <si>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</si>
  <si>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</si>
  <si>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</si>
  <si>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</si>
  <si>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</si>
  <si>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</si>
  <si>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</si>
  <si>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</si>
  <si>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</si>
  <si>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</si>
  <si>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</si>
  <si>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</si>
  <si>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</si>
  <si>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</si>
  <si>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</si>
  <si>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</si>
  <si>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</si>
  <si>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</si>
  <si>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</si>
  <si>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</si>
  <si>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</si>
  <si>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</si>
  <si>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</si>
  <si>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</si>
  <si>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</si>
  <si>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</si>
  <si>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</si>
  <si>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</si>
  <si>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</si>
  <si>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</si>
  <si>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</si>
  <si>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</si>
  <si>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</si>
  <si>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</si>
  <si>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</si>
  <si>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</si>
  <si>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</si>
  <si>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</si>
  <si>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</si>
  <si>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</si>
  <si>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</si>
  <si>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</si>
  <si>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</si>
  <si>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</si>
  <si>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</si>
  <si>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</si>
  <si>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</si>
  <si>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</si>
  <si>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</si>
  <si>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</si>
  <si>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</si>
  <si>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</si>
  <si>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</si>
  <si>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</si>
  <si>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</si>
  <si>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</si>
  <si>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</si>
  <si>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</si>
  <si>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</si>
  <si>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</si>
  <si>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</si>
  <si>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</si>
  <si>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</si>
  <si>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</si>
  <si>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</si>
  <si>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</si>
  <si>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</si>
  <si>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</si>
  <si>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</si>
  <si>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</si>
  <si>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</si>
  <si>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</si>
  <si>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</si>
  <si>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</si>
  <si>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</si>
  <si>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</si>
  <si>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</si>
  <si>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</si>
  <si>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</si>
  <si>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</si>
  <si>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</si>
  <si>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</si>
  <si>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</si>
  <si>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</si>
  <si>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</si>
  <si>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</si>
  <si>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</si>
  <si>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</si>
  <si>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</si>
  <si>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</si>
  <si>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</si>
  <si>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</si>
  <si>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</si>
  <si>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</si>
  <si>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</si>
  <si>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</si>
  <si>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</si>
  <si>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</si>
  <si>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</si>
  <si>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</si>
  <si>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</si>
  <si>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</si>
  <si>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</si>
  <si>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</si>
  <si>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</si>
  <si>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</si>
  <si>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</si>
  <si>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</si>
  <si>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</si>
  <si>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</si>
  <si>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</si>
  <si>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</si>
  <si>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</si>
  <si>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</si>
  <si>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</si>
  <si>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</si>
  <si>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</si>
  <si>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</si>
  <si>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</si>
  <si>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</si>
  <si>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</si>
  <si>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</si>
  <si>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</si>
  <si>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</si>
  <si>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</si>
  <si>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</si>
  <si>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</si>
  <si>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</si>
  <si>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</si>
  <si>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</si>
  <si>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</si>
  <si>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</si>
  <si>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</si>
  <si>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</si>
  <si>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</si>
  <si>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</si>
  <si>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</si>
  <si>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</si>
  <si>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</si>
  <si>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</si>
  <si>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</si>
  <si>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</si>
  <si>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</si>
  <si>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</si>
  <si>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</si>
  <si>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</si>
  <si>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</si>
  <si>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</si>
  <si>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</si>
  <si>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</si>
  <si>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</si>
  <si>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</si>
  <si>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</si>
  <si>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</si>
  <si>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</si>
  <si>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</si>
  <si>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</si>
  <si>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</si>
  <si>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</si>
  <si>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</si>
  <si>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</si>
  <si>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</si>
  <si>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</si>
  <si>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</si>
  <si>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</si>
  <si>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</si>
  <si>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</si>
  <si>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</si>
  <si>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</si>
  <si>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</si>
  <si>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</si>
  <si>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</si>
  <si>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</si>
  <si>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</si>
  <si>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</si>
  <si>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</si>
  <si>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</si>
  <si>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</si>
  <si>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</si>
  <si>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</si>
  <si>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</si>
  <si>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</si>
  <si>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</si>
  <si>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</si>
  <si>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</si>
  <si>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</si>
  <si>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</si>
  <si>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</si>
  <si>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</si>
  <si>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</si>
  <si>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</si>
  <si>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</si>
  <si>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</si>
  <si>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</si>
  <si>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</si>
  <si>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</si>
  <si>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</si>
  <si>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</si>
  <si>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</si>
  <si>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</si>
  <si>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</si>
  <si>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</si>
  <si>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</si>
  <si>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</si>
  <si>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</si>
  <si>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</si>
  <si>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</si>
  <si>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</si>
  <si>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</si>
  <si>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</si>
  <si>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</si>
  <si>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</si>
  <si>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</si>
  <si>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</si>
  <si>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</si>
  <si>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</si>
  <si>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</si>
  <si>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</si>
  <si>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</si>
  <si>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</si>
  <si>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</si>
  <si>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</si>
  <si>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</si>
  <si>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</si>
  <si>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</si>
  <si>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</si>
  <si>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</si>
  <si>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</si>
  <si>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</si>
  <si>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</si>
  <si>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</si>
  <si>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</si>
  <si>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</si>
  <si>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</si>
  <si>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</si>
  <si>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</si>
  <si>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</si>
  <si>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</si>
  <si>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</si>
  <si>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</si>
  <si>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</si>
  <si>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</si>
  <si>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</si>
  <si>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</si>
  <si>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</si>
  <si>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</si>
  <si>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</si>
  <si>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</si>
  <si>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</si>
  <si>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</si>
  <si>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</si>
  <si>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</si>
  <si>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</si>
  <si>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</si>
  <si>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</si>
  <si>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</si>
  <si>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</si>
  <si>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</si>
  <si>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</si>
  <si>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</si>
  <si>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</si>
  <si>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</si>
  <si>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</si>
  <si>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</si>
  <si>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</si>
  <si>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</si>
  <si>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</si>
  <si>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</si>
  <si>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</si>
  <si>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</si>
  <si>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</si>
  <si>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</si>
  <si>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</si>
  <si>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</si>
  <si>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</si>
  <si>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</si>
  <si>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</si>
  <si>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</si>
  <si>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</si>
  <si>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</si>
  <si>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</si>
  <si>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</si>
  <si>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</si>
  <si>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</si>
  <si>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</si>
  <si>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</si>
  <si>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</si>
  <si>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</si>
  <si>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</si>
  <si>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</si>
  <si>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</si>
  <si>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</si>
  <si>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</si>
  <si>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</si>
  <si>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</si>
  <si>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</si>
  <si>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</si>
  <si>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</si>
  <si>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</si>
  <si>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</si>
  <si>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</si>
  <si>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</si>
  <si>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</si>
  <si>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</si>
  <si>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</si>
  <si>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</si>
  <si>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</si>
  <si>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</si>
  <si>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</si>
  <si>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</si>
  <si>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</si>
  <si>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</si>
  <si>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</si>
  <si>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</si>
  <si>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</si>
  <si>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</si>
  <si>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</si>
  <si>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</si>
  <si>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</si>
  <si>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</si>
  <si>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</si>
  <si>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</si>
  <si>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</si>
  <si>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</si>
  <si>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</si>
  <si>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</si>
  <si>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</si>
  <si>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</si>
  <si>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</si>
  <si>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</si>
  <si>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</si>
  <si>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</si>
  <si>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</si>
  <si>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</si>
  <si>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</si>
  <si>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</si>
  <si>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</si>
  <si>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</si>
  <si>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</si>
  <si>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</si>
  <si>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</si>
  <si>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</si>
  <si>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</si>
  <si>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</si>
  <si>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</si>
  <si>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</si>
  <si>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</si>
  <si>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</si>
  <si>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</si>
  <si>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</si>
  <si>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</si>
  <si>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</si>
  <si>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</si>
  <si>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</si>
  <si>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</si>
  <si>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</si>
  <si>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</si>
  <si>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</si>
  <si>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</si>
  <si>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</si>
  <si>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</si>
  <si>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</si>
  <si>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</si>
  <si>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</si>
  <si>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</si>
  <si>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</si>
  <si>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</si>
  <si>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</si>
  <si>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</si>
  <si>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</si>
  <si>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</si>
  <si>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</si>
  <si>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</si>
  <si>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</si>
  <si>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</si>
  <si>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</si>
  <si>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</si>
  <si>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</si>
  <si>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</si>
  <si>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</si>
  <si>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</si>
  <si>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</si>
  <si>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</si>
  <si>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</si>
  <si>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</si>
  <si>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</si>
  <si>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</si>
  <si>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</si>
  <si>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</si>
  <si>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</si>
  <si>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</si>
  <si>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</si>
  <si>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</si>
  <si>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</si>
  <si>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</si>
  <si>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</si>
  <si>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</si>
  <si>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</si>
  <si>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</si>
  <si>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</si>
  <si>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</si>
  <si>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</si>
  <si>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</si>
  <si>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</si>
  <si>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</si>
  <si>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</si>
  <si>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</si>
  <si>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</si>
  <si>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</si>
  <si>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</si>
  <si>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</si>
  <si>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</si>
  <si>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</si>
  <si>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</si>
  <si>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</si>
  <si>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</si>
  <si>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</si>
  <si>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</si>
  <si>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</si>
  <si>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</si>
  <si>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</si>
  <si>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</si>
  <si>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</si>
  <si>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</si>
  <si>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</si>
  <si>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</si>
  <si>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</si>
  <si>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</si>
  <si>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</si>
  <si>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</si>
  <si>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</si>
  <si>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</si>
  <si>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</si>
  <si>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</si>
  <si>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</si>
  <si>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</si>
  <si>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</si>
  <si>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</si>
  <si>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</si>
  <si>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</si>
  <si>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</si>
  <si>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</si>
  <si>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</si>
  <si>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</si>
  <si>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</si>
  <si>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</si>
  <si>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</si>
  <si>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</si>
  <si>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</si>
  <si>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</si>
  <si>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</si>
  <si>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</si>
  <si>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</si>
  <si>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</si>
  <si>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</si>
  <si>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</si>
  <si>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</si>
  <si>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</si>
  <si>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</si>
  <si>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</si>
  <si>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</si>
  <si>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</si>
  <si>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</si>
  <si>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</si>
  <si>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</si>
  <si>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</si>
  <si>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</si>
  <si>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</si>
  <si>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</si>
  <si>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</si>
  <si>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</si>
  <si>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</si>
  <si>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</si>
  <si>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</si>
  <si>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</si>
  <si>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</si>
  <si>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</si>
  <si>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</si>
  <si>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</si>
  <si>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</si>
  <si>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</si>
  <si>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</si>
  <si>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</si>
  <si>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</si>
  <si>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</si>
  <si>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</si>
  <si>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</si>
  <si>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</si>
  <si>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</si>
  <si>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</si>
  <si>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</si>
  <si>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</si>
  <si>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</si>
  <si>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</si>
  <si>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</si>
  <si>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</si>
  <si>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</si>
  <si>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</si>
  <si>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</si>
  <si>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</si>
  <si>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</si>
  <si>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</si>
  <si>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</si>
  <si>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</si>
  <si>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</si>
  <si>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</si>
  <si>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</si>
  <si>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</si>
  <si>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</si>
  <si>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</si>
  <si>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</si>
  <si>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</si>
  <si>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</si>
  <si>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</si>
  <si>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</si>
  <si>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</si>
  <si>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</si>
  <si>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</si>
  <si>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</si>
  <si>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</si>
  <si>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</si>
  <si>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</si>
  <si>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</si>
  <si>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</si>
  <si>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</si>
  <si>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</si>
  <si>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</si>
  <si>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</si>
  <si>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</si>
  <si>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</si>
  <si>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</si>
  <si>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</si>
  <si>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</si>
  <si>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</si>
  <si>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</si>
  <si>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</si>
  <si>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</si>
  <si>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</si>
  <si>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</si>
  <si>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</si>
  <si>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</si>
  <si>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</si>
  <si>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</si>
  <si>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</si>
  <si>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</si>
  <si>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</si>
  <si>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</si>
  <si>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</si>
  <si>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</si>
  <si>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</si>
  <si>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</si>
  <si>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</si>
  <si>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</si>
  <si>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</si>
  <si>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</si>
  <si>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</si>
  <si>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</si>
  <si>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</si>
  <si>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</si>
  <si>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</si>
  <si>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</si>
  <si>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</si>
  <si>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</si>
  <si>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</si>
  <si>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</si>
  <si>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</si>
  <si>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</si>
  <si>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</si>
  <si>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</si>
  <si>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</si>
  <si>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</si>
  <si>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</si>
  <si>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</si>
  <si>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</si>
  <si>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</si>
  <si>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</si>
  <si>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</si>
  <si>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</si>
  <si>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</si>
  <si>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</si>
  <si>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</si>
  <si>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</si>
  <si>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</si>
  <si>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</si>
  <si>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</si>
  <si>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</si>
  <si>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</si>
  <si>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</si>
  <si>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</si>
  <si>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</si>
  <si>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</si>
  <si>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</si>
  <si>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</si>
  <si>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</si>
  <si>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</si>
  <si>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</si>
  <si>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</si>
  <si>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</si>
  <si>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</si>
  <si>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</si>
  <si>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</si>
  <si>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</si>
  <si>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</si>
  <si>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</si>
  <si>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</si>
  <si>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</si>
  <si>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</si>
  <si>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</si>
  <si>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</si>
  <si>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</si>
  <si>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</si>
  <si>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</si>
  <si>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</si>
  <si>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</si>
  <si>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</si>
  <si>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</si>
  <si>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</si>
  <si>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</si>
  <si>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</si>
  <si>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</si>
  <si>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</si>
  <si>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</si>
  <si>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</si>
  <si>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</si>
  <si>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</si>
  <si>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</si>
  <si>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</si>
  <si>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</si>
  <si>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</si>
  <si>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</si>
  <si>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</si>
  <si>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</si>
  <si>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</si>
  <si>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</si>
  <si>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</si>
  <si>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</si>
  <si>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</si>
  <si>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</si>
  <si>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</si>
  <si>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</si>
  <si>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</si>
  <si>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</si>
  <si>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</si>
  <si>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</si>
  <si>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</si>
  <si>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</si>
  <si>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</si>
  <si>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</si>
  <si>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</si>
  <si>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</si>
  <si>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</si>
  <si>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</si>
  <si>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</si>
  <si>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</si>
  <si>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</si>
  <si>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</si>
  <si>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</si>
  <si>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</si>
  <si>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</si>
  <si>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</si>
  <si>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</si>
  <si>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</si>
  <si>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</si>
  <si>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</si>
  <si>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</si>
  <si>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</si>
  <si>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</si>
  <si>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</si>
  <si>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</si>
  <si>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</si>
  <si>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</si>
  <si>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</si>
  <si>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</si>
  <si>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</si>
  <si>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</si>
  <si>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</si>
  <si>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</si>
  <si>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</si>
  <si>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</si>
  <si>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</si>
  <si>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</si>
  <si>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</si>
  <si>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</si>
  <si>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</si>
  <si>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</si>
  <si>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</si>
  <si>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</si>
  <si>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</si>
  <si>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</si>
  <si>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</si>
  <si>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</si>
  <si>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</si>
  <si>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</si>
  <si>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</si>
  <si>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</si>
  <si>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</si>
  <si>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</si>
  <si>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</si>
  <si>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</si>
  <si>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</si>
  <si>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</si>
  <si>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</si>
  <si>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</si>
  <si>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</si>
  <si>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</si>
  <si>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</si>
  <si>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</si>
  <si>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</si>
  <si>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</si>
  <si>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</si>
  <si>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</si>
  <si>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</si>
  <si>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</si>
  <si>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</si>
  <si>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</si>
  <si>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</si>
  <si>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</si>
  <si>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</si>
  <si>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</si>
  <si>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</si>
  <si>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</si>
  <si>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</si>
  <si>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</si>
  <si>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</si>
  <si>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</si>
  <si>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</si>
  <si>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</si>
  <si>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</si>
  <si>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</si>
  <si>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</si>
  <si>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</si>
  <si>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</si>
  <si>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</si>
  <si>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</si>
  <si>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</si>
  <si>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</si>
  <si>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</si>
  <si>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</si>
  <si>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</si>
  <si>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</si>
  <si>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</si>
  <si>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</si>
  <si>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</si>
  <si>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</si>
  <si>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</si>
  <si>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</si>
  <si>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</si>
  <si>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</si>
  <si>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</si>
  <si>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</si>
  <si>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</si>
  <si>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</si>
  <si>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</si>
  <si>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</si>
  <si>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</si>
  <si>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</si>
  <si>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</si>
  <si>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</si>
  <si>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</si>
  <si>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</si>
  <si>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</si>
  <si>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</si>
  <si>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</si>
  <si>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</si>
  <si>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</si>
  <si>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</si>
  <si>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</si>
  <si>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</si>
  <si>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</si>
  <si>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</si>
  <si>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</si>
  <si>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</si>
  <si>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</si>
  <si>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</si>
  <si>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</si>
  <si>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</si>
  <si>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</si>
  <si>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</si>
  <si>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</si>
  <si>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</si>
  <si>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</si>
  <si>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</si>
  <si>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</si>
  <si>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</si>
  <si>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</si>
  <si>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</si>
  <si>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</si>
  <si>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</si>
  <si>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</si>
  <si>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</si>
  <si>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</si>
  <si>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</si>
  <si>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</si>
  <si>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</si>
  <si>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</si>
  <si>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</si>
  <si>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</si>
  <si>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</si>
  <si>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</si>
  <si>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</si>
  <si>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</si>
  <si>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</si>
  <si>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</si>
  <si>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</si>
  <si>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</si>
  <si>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</si>
  <si>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</si>
  <si>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</si>
  <si>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</si>
  <si>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</si>
  <si>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</si>
  <si>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</si>
  <si>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</si>
  <si>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</si>
  <si>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</si>
  <si>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</si>
  <si>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</si>
  <si>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</si>
  <si>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</si>
  <si>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</si>
  <si>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</si>
  <si>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</si>
  <si>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</si>
  <si>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</si>
  <si>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</si>
  <si>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</si>
  <si>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</si>
  <si>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</si>
  <si>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</si>
  <si>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</si>
  <si>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</si>
  <si>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</si>
  <si>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</si>
  <si>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</si>
  <si>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</si>
  <si>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</si>
  <si>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</si>
  <si>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</si>
  <si>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</si>
  <si>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</si>
  <si>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</si>
  <si>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</si>
  <si>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</si>
  <si>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</si>
  <si>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</si>
  <si>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</si>
  <si>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</si>
  <si>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</si>
  <si>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</si>
  <si>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</si>
  <si>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</si>
  <si>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</si>
  <si>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</si>
  <si>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</si>
  <si>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</si>
  <si>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</si>
  <si>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</si>
  <si>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</si>
  <si>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</si>
  <si>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</si>
  <si>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</si>
  <si>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</si>
  <si>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</si>
  <si>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</si>
  <si>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</si>
  <si>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</si>
  <si>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</si>
  <si>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</si>
  <si>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</si>
  <si>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</si>
  <si>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</si>
  <si>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</si>
  <si>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</si>
  <si>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</si>
  <si>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</si>
  <si>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</si>
  <si>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</si>
  <si>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</si>
  <si>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</si>
  <si>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</si>
  <si>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</si>
  <si>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</si>
  <si>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</si>
  <si>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</si>
  <si>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</si>
  <si>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</si>
  <si>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</si>
  <si>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</si>
  <si>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</si>
  <si>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</si>
  <si>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</si>
  <si>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</si>
  <si>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</si>
  <si>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</si>
  <si>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</si>
  <si>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</si>
  <si>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</si>
  <si>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</si>
  <si>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</si>
  <si>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</si>
  <si>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</si>
  <si>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</si>
  <si>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</si>
  <si>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</si>
  <si>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</si>
  <si>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</si>
  <si>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</si>
  <si>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</si>
  <si>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</si>
  <si>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</si>
  <si>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</si>
  <si>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</si>
  <si>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</si>
  <si>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</si>
  <si>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</si>
  <si>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</si>
  <si>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</si>
  <si>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</si>
  <si>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</si>
  <si>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</si>
  <si>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</si>
  <si>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</si>
  <si>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</si>
  <si>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</si>
  <si>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</si>
  <si>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</si>
  <si>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</si>
  <si>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</si>
  <si>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</si>
  <si>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</si>
  <si>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</si>
  <si>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</si>
  <si>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</si>
  <si>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</si>
  <si>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</si>
  <si>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</si>
  <si>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</si>
  <si>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</si>
  <si>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</si>
  <si>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</si>
  <si>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</si>
  <si>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</si>
  <si>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</si>
  <si>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</si>
  <si>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</si>
  <si>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</si>
  <si>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</si>
  <si>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</si>
  <si>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</si>
  <si>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</si>
  <si>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</si>
  <si>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</si>
  <si>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</si>
  <si>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</si>
  <si>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</si>
  <si>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</si>
  <si>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</si>
  <si>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</si>
  <si>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</si>
  <si>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</si>
  <si>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</si>
  <si>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</si>
  <si>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</si>
  <si>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</si>
  <si>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</si>
  <si>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</si>
  <si>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</si>
  <si>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</si>
  <si>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</si>
  <si>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</si>
  <si>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</si>
  <si>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</si>
  <si>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</si>
  <si>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</si>
  <si>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</si>
  <si>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</si>
  <si>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</si>
  <si>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</si>
  <si>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</si>
  <si>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</si>
  <si>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</si>
  <si>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</si>
  <si>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</si>
  <si>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</si>
  <si>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</si>
  <si>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</si>
  <si>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</si>
  <si>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</si>
  <si>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</si>
  <si>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</si>
  <si>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</si>
  <si>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</si>
  <si>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</si>
  <si>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</si>
  <si>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</si>
  <si>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</si>
  <si>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</si>
  <si>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</si>
  <si>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</si>
  <si>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</si>
  <si>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</si>
  <si>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</si>
  <si>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</si>
  <si>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</si>
  <si>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</si>
  <si>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</si>
  <si>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</si>
  <si>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</si>
  <si>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</si>
  <si>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</si>
  <si>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</si>
  <si>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</si>
  <si>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</si>
  <si>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</si>
  <si>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</si>
  <si>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</si>
  <si>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</si>
  <si>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</si>
  <si>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</si>
  <si>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</si>
  <si>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</si>
  <si>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</si>
  <si>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</si>
  <si>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</si>
  <si>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</si>
  <si>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</si>
  <si>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</si>
  <si>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</si>
  <si>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</si>
  <si>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</si>
  <si>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</si>
  <si>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</si>
  <si>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</si>
  <si>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</si>
  <si>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</si>
  <si>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</si>
  <si>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</si>
  <si>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</si>
  <si>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</si>
  <si>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</si>
  <si>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</si>
  <si>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</si>
  <si>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</si>
  <si>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</si>
  <si>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</si>
  <si>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</si>
  <si>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</si>
  <si>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</si>
  <si>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</si>
  <si>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</si>
  <si>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</si>
  <si>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</si>
  <si>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</si>
  <si>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</si>
  <si>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</si>
  <si>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</si>
  <si>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</si>
  <si>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</si>
  <si>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</si>
  <si>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</si>
  <si>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</si>
  <si>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</si>
  <si>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</si>
  <si>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</si>
  <si>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</si>
  <si>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</si>
  <si>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</si>
  <si>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</si>
  <si>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</si>
  <si>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</si>
  <si>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</si>
  <si>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</si>
  <si>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</si>
  <si>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</si>
  <si>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</si>
  <si>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</si>
  <si>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</si>
  <si>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</si>
  <si>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</si>
  <si>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</si>
  <si>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</si>
  <si>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</si>
  <si>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</si>
  <si>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</si>
  <si>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</si>
  <si>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</si>
  <si>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</si>
  <si>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</si>
  <si>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</si>
  <si>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</si>
  <si>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</si>
  <si>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</si>
  <si>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</si>
  <si>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</si>
  <si>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</si>
  <si>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</si>
  <si>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</si>
  <si>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</si>
  <si>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</si>
  <si>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</si>
  <si>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</si>
  <si>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</si>
  <si>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</si>
  <si>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</si>
  <si>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</si>
  <si>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</si>
  <si>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</si>
  <si>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</si>
  <si>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</si>
  <si>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</si>
  <si>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</si>
  <si>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</si>
  <si>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</si>
  <si>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</si>
  <si>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</si>
  <si>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</si>
  <si>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</si>
  <si>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</si>
  <si>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</si>
  <si>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</si>
  <si>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</si>
  <si>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</si>
  <si>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</si>
  <si>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</si>
  <si>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</si>
  <si>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</si>
  <si>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</si>
  <si>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</si>
  <si>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</si>
  <si>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</si>
  <si>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</si>
  <si>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</si>
  <si>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</si>
  <si>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</si>
  <si>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</si>
  <si>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</si>
  <si>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</si>
  <si>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</si>
  <si>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</si>
  <si>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</si>
  <si>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</si>
  <si>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</si>
  <si>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</si>
  <si>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</si>
  <si>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</si>
  <si>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</si>
  <si>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</si>
  <si>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</si>
  <si>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</si>
  <si>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</si>
  <si>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</si>
  <si>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</si>
  <si>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</si>
  <si>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</si>
  <si>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</si>
  <si>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</si>
  <si>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</si>
  <si>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</si>
  <si>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</si>
  <si>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</si>
  <si>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</si>
  <si>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</si>
  <si>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</si>
  <si>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</si>
  <si>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</si>
  <si>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</si>
  <si>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</si>
  <si>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</si>
  <si>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</si>
  <si>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</si>
  <si>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</si>
  <si>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</si>
  <si>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</si>
  <si>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</si>
  <si>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</si>
  <si>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</si>
  <si>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</si>
  <si>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</si>
  <si>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</si>
  <si>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</si>
  <si>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</si>
  <si>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</si>
  <si>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</si>
  <si>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</si>
  <si>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</si>
  <si>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</si>
  <si>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</si>
  <si>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</si>
  <si>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</si>
  <si>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</si>
  <si>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</si>
  <si>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</si>
  <si>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</si>
  <si>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</si>
  <si>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</si>
  <si>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</si>
  <si>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</si>
  <si>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</si>
  <si>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</si>
  <si>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</si>
  <si>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</si>
  <si>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</si>
  <si>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</si>
  <si>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</si>
  <si>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</si>
  <si>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</si>
  <si>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</si>
  <si>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</si>
  <si>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</si>
  <si>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</si>
  <si>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</si>
  <si>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</si>
  <si>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</si>
  <si>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</si>
  <si>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</si>
  <si>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</si>
  <si>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</si>
  <si>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</si>
  <si>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</si>
  <si>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</si>
  <si>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</si>
  <si>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</si>
  <si>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</si>
  <si>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</si>
  <si>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</si>
  <si>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</si>
  <si>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</si>
  <si>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</si>
  <si>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</si>
  <si>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</si>
  <si>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</si>
  <si>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</si>
  <si>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</si>
  <si>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</si>
  <si>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</si>
  <si>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</si>
  <si>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</si>
  <si>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</si>
  <si>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</si>
  <si>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</si>
  <si>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</si>
  <si>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</si>
  <si>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</si>
  <si>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</si>
  <si>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</si>
  <si>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</si>
  <si>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</si>
  <si>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</si>
  <si>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</si>
  <si>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</si>
  <si>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</si>
  <si>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</si>
  <si>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</si>
  <si>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</si>
  <si>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</si>
  <si>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</si>
  <si>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</si>
  <si>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</si>
  <si>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</si>
  <si>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</si>
  <si>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</si>
  <si>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</si>
  <si>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</si>
  <si>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</si>
  <si>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</si>
  <si>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</si>
  <si>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</si>
  <si>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</si>
  <si>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</si>
  <si>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</si>
  <si>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</si>
  <si>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</si>
  <si>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</si>
  <si>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</si>
  <si>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</si>
  <si>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</si>
  <si>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</si>
  <si>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</si>
  <si>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</si>
  <si>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</si>
  <si>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</si>
  <si>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</si>
  <si>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</si>
  <si>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</si>
  <si>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</si>
  <si>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</si>
  <si>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</si>
  <si>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</si>
  <si>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</si>
  <si>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</si>
  <si>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</si>
  <si>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</si>
  <si>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</si>
  <si>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</si>
  <si>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</si>
  <si>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</si>
  <si>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</si>
  <si>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</si>
  <si>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</si>
  <si>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</si>
  <si>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</si>
  <si>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</si>
  <si>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</si>
  <si>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</si>
  <si>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</si>
  <si>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</si>
  <si>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</si>
  <si>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</si>
  <si>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</si>
  <si>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</si>
  <si>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</si>
  <si>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</si>
  <si>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</si>
  <si>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</si>
  <si>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</si>
  <si>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</si>
  <si>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</si>
  <si>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</si>
  <si>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</si>
  <si>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</si>
  <si>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</si>
  <si>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</si>
  <si>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</si>
  <si>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</si>
  <si>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</si>
  <si>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</si>
  <si>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</si>
  <si>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</si>
  <si>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</si>
  <si>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</si>
  <si>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</si>
  <si>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</si>
  <si>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</si>
  <si>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</si>
  <si>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</si>
  <si>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</si>
  <si>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</si>
  <si>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</si>
  <si>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</si>
  <si>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</si>
  <si>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</si>
  <si>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</si>
  <si>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</si>
  <si>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</si>
  <si>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</si>
  <si>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</si>
  <si>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</si>
  <si>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</si>
  <si>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</si>
  <si>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</si>
  <si>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</si>
  <si>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</si>
  <si>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</si>
  <si>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</si>
  <si>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</si>
  <si>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</si>
  <si>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</si>
  <si>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</si>
  <si>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</si>
  <si>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</si>
  <si>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</si>
  <si>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</si>
  <si>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</si>
  <si>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</si>
  <si>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</si>
  <si>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</si>
  <si>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</si>
  <si>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</si>
  <si>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</si>
  <si>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</si>
  <si>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</si>
  <si>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</si>
  <si>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</si>
  <si>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</si>
  <si>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</si>
  <si>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</si>
  <si>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</si>
  <si>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</si>
  <si>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</si>
  <si>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</si>
  <si>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</si>
  <si>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</si>
  <si>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</si>
  <si>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</si>
  <si>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</si>
  <si>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</si>
  <si>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</si>
  <si>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</si>
  <si>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</si>
  <si>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</si>
  <si>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</si>
  <si>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</si>
  <si>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</si>
  <si>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</si>
  <si>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</si>
  <si>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</si>
  <si>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</si>
  <si>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</si>
  <si>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</si>
  <si>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</si>
  <si>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</si>
  <si>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</si>
  <si>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</si>
  <si>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</si>
  <si>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</si>
  <si>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</si>
  <si>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</si>
  <si>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</si>
  <si>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</si>
  <si>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</si>
  <si>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</si>
  <si>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</si>
  <si>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</si>
  <si>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</si>
  <si>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</si>
  <si>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</si>
  <si>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</si>
  <si>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</si>
  <si>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</si>
  <si>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</si>
  <si>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</si>
  <si>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</si>
  <si>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</si>
  <si>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</si>
  <si>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</si>
  <si>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</si>
  <si>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</si>
  <si>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</si>
  <si>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</si>
  <si>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</si>
  <si>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</si>
  <si>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</si>
  <si>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</si>
  <si>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</si>
  <si>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</si>
  <si>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</si>
  <si>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</si>
  <si>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</si>
  <si>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</si>
  <si>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</si>
  <si>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</si>
  <si>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</si>
  <si>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</si>
  <si>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</si>
  <si>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</si>
  <si>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</si>
  <si>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</si>
  <si>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</si>
  <si>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</si>
  <si>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</si>
  <si>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</si>
  <si>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</si>
  <si>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</si>
  <si>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</si>
  <si>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</si>
  <si>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</si>
  <si>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</si>
  <si>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</si>
  <si>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</si>
  <si>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</si>
  <si>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</si>
  <si>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</si>
  <si>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</si>
  <si>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</si>
  <si>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</si>
  <si>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</si>
  <si>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</si>
  <si>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</si>
  <si>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</si>
  <si>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</si>
  <si>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</si>
  <si>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</si>
  <si>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</si>
  <si>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</si>
  <si>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</si>
  <si>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</si>
  <si>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</si>
  <si>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</si>
  <si>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</si>
  <si>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</si>
  <si>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</si>
  <si>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</si>
  <si>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</si>
  <si>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</si>
  <si>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</si>
  <si>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</si>
  <si>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</si>
  <si>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</si>
  <si>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</si>
  <si>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</si>
  <si>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</si>
  <si>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</si>
  <si>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</si>
  <si>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</si>
  <si>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</si>
  <si>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</si>
  <si>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</si>
  <si>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</si>
  <si>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</si>
  <si>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</si>
  <si>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</si>
  <si>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</si>
  <si>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</si>
  <si>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</si>
  <si>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</si>
  <si>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</si>
  <si>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</si>
  <si>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</si>
  <si>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</si>
  <si>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</si>
  <si>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</si>
  <si>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</si>
  <si>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</si>
  <si>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</si>
  <si>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</si>
  <si>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</si>
  <si>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</si>
  <si>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</si>
  <si>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</si>
  <si>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</si>
  <si>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</si>
  <si>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</si>
  <si>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</si>
  <si>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</si>
  <si>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</si>
  <si>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</si>
  <si>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</si>
  <si>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</si>
  <si>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</si>
  <si>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</si>
  <si>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</si>
  <si>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</si>
  <si>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</si>
  <si>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</si>
  <si>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</si>
  <si>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</si>
  <si>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</si>
  <si>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</si>
  <si>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</si>
  <si>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</si>
  <si>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</si>
  <si>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</si>
  <si>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</si>
  <si>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</si>
  <si>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</si>
  <si>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</si>
  <si>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</si>
  <si>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</si>
  <si>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</si>
  <si>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</si>
  <si>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</si>
  <si>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</si>
  <si>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</si>
  <si>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</si>
  <si>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</si>
  <si>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</si>
  <si>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</si>
  <si>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</si>
  <si>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</si>
  <si>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</si>
  <si>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</si>
  <si>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</si>
  <si>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</si>
  <si>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</si>
  <si>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</si>
  <si>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</si>
  <si>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</si>
  <si>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</si>
  <si>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</si>
  <si>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</si>
  <si>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</si>
  <si>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</si>
  <si>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</si>
  <si>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</si>
  <si>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</si>
  <si>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</si>
  <si>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</si>
  <si>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</si>
  <si>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</si>
  <si>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</si>
  <si>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</si>
  <si>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</si>
  <si>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</si>
  <si>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</si>
  <si>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</si>
  <si>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</si>
  <si>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</si>
  <si>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</si>
  <si>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</si>
  <si>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</si>
  <si>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</si>
  <si>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</si>
  <si>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</si>
  <si>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</si>
  <si>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</si>
  <si>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</si>
  <si>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</si>
  <si>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</si>
  <si>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</si>
  <si>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</si>
  <si>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</si>
  <si>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</si>
  <si>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</si>
  <si>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</si>
  <si>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</si>
  <si>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</si>
  <si>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</si>
  <si>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</si>
  <si>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</si>
  <si>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</si>
  <si>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</si>
  <si>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</si>
  <si>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</si>
  <si>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</si>
  <si>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</si>
  <si>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</si>
  <si>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</si>
  <si>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</si>
  <si>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</si>
  <si>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</si>
  <si>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</si>
  <si>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</si>
  <si>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</si>
  <si>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</si>
  <si>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</si>
  <si>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</si>
  <si>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</si>
  <si>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</si>
  <si>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</si>
  <si>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</si>
  <si>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</si>
  <si>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</si>
  <si>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</si>
  <si>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</si>
  <si>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</si>
  <si>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</si>
  <si>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</si>
  <si>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</si>
  <si>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</si>
  <si>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</si>
  <si>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</si>
  <si>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</si>
  <si>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</si>
  <si>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</si>
  <si>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</si>
  <si>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</si>
  <si>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</si>
  <si>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</si>
  <si>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</si>
  <si>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</si>
  <si>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</si>
  <si>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</si>
  <si>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</si>
  <si>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</si>
  <si>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</si>
  <si>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</si>
  <si>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</si>
  <si>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</si>
  <si>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</si>
  <si>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</si>
  <si>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</si>
  <si>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</si>
  <si>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</si>
  <si>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</si>
  <si>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</si>
  <si>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</si>
  <si>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</si>
  <si>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</si>
  <si>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</si>
  <si>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</si>
  <si>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</si>
  <si>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</si>
  <si>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</si>
  <si>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</si>
  <si>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</si>
  <si>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</si>
  <si>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</si>
  <si>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</si>
  <si>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</si>
  <si>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</si>
  <si>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</si>
  <si>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</si>
  <si>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</si>
  <si>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</si>
  <si>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</si>
  <si>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</si>
  <si>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</si>
  <si>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</si>
  <si>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</si>
  <si>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</si>
  <si>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</si>
  <si>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</si>
  <si>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</si>
  <si>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</si>
  <si>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</si>
  <si>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</si>
  <si>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</si>
  <si>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</si>
  <si>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</si>
  <si>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</si>
  <si>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</si>
  <si>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</si>
  <si>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</si>
  <si>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</si>
  <si>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</si>
  <si>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</si>
  <si>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</si>
  <si>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</si>
  <si>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</si>
  <si>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</si>
  <si>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</si>
  <si>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</si>
  <si>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</si>
  <si>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</si>
  <si>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</si>
  <si>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</si>
  <si>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</si>
  <si>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</si>
  <si>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</si>
  <si>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</si>
  <si>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</si>
  <si>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</si>
  <si>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</si>
  <si>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</si>
  <si>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</si>
  <si>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</si>
  <si>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</si>
  <si>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</si>
  <si>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</si>
  <si>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</si>
  <si>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</si>
  <si>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</si>
  <si>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</si>
  <si>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</si>
  <si>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</si>
  <si>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</si>
  <si>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</si>
  <si>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</si>
  <si>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</si>
  <si>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</si>
  <si>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</si>
  <si>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</si>
  <si>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</si>
  <si>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</si>
  <si>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</si>
  <si>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</si>
  <si>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</si>
  <si>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</si>
  <si>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</si>
  <si>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</si>
  <si>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</si>
  <si>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</si>
  <si>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</si>
  <si>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</si>
  <si>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</si>
  <si>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</si>
  <si>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</si>
  <si>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</si>
  <si>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</si>
  <si>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</si>
  <si>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</si>
  <si>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</si>
  <si>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</si>
  <si>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</si>
  <si>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</si>
  <si>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</si>
  <si>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</si>
  <si>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</si>
  <si>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</si>
  <si>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</si>
  <si>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</si>
  <si>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</si>
  <si>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</si>
  <si>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</si>
  <si>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</si>
  <si>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</si>
  <si>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</si>
  <si>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</si>
  <si>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</si>
  <si>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</si>
  <si>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</si>
  <si>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</si>
  <si>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</si>
  <si>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</si>
  <si>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</si>
  <si>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</si>
  <si>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</si>
  <si>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</si>
  <si>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</si>
  <si>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</si>
  <si>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</si>
  <si>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</si>
  <si>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</si>
  <si>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</si>
  <si>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</si>
  <si>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</si>
  <si>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</si>
  <si>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</si>
  <si>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</si>
  <si>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</si>
  <si>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</si>
  <si>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</si>
  <si>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</si>
  <si>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</si>
  <si>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</si>
  <si>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</si>
  <si>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</si>
  <si>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</si>
  <si>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</si>
  <si>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</si>
  <si>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</si>
  <si>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</si>
  <si>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</si>
  <si>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</si>
  <si>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</si>
  <si>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</si>
  <si>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</si>
  <si>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</si>
  <si>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</si>
  <si>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</si>
  <si>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</si>
  <si>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</si>
  <si>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</si>
  <si>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</si>
  <si>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</si>
  <si>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</si>
  <si>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</si>
  <si>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</si>
  <si>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</si>
  <si>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</si>
  <si>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</si>
  <si>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</si>
  <si>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</si>
  <si>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</si>
  <si>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</si>
  <si>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</si>
  <si>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</si>
  <si>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</si>
  <si>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</si>
  <si>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</si>
  <si>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</si>
  <si>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</si>
  <si>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</si>
  <si>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</si>
  <si>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</si>
  <si>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</si>
  <si>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</si>
  <si>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</si>
  <si>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</si>
  <si>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</si>
  <si>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</si>
  <si>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</si>
  <si>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</si>
  <si>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</si>
  <si>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</si>
  <si>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</si>
  <si>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</si>
  <si>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</si>
  <si>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</si>
  <si>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</si>
  <si>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</si>
  <si>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</si>
  <si>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</si>
  <si>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</si>
  <si>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</si>
  <si>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</si>
  <si>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</si>
  <si>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</si>
  <si>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</si>
  <si>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</si>
  <si>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</si>
  <si>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</si>
  <si>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</si>
  <si>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</si>
  <si>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</si>
  <si>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</si>
  <si>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</si>
  <si>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</si>
  <si>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</si>
  <si>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</si>
  <si>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</si>
  <si>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</si>
  <si>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</si>
  <si>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</si>
  <si>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</si>
  <si>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</si>
  <si>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</si>
  <si>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</si>
  <si>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</si>
  <si>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</si>
  <si>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</si>
  <si>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</si>
  <si>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</si>
  <si>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</si>
  <si>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</si>
  <si>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</si>
  <si>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</si>
  <si>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</si>
  <si>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</si>
  <si>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</si>
  <si>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</si>
  <si>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</si>
  <si>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</si>
  <si>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</si>
  <si>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</si>
  <si>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</si>
  <si>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</si>
  <si>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</si>
  <si>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</si>
  <si>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</si>
  <si>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</si>
  <si>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</si>
  <si>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</si>
  <si>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</si>
  <si>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</si>
  <si>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</si>
  <si>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</si>
  <si>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</si>
  <si>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</si>
  <si>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</si>
  <si>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</si>
  <si>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</si>
  <si>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</si>
  <si>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</si>
  <si>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</si>
  <si>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</si>
  <si>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</si>
  <si>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</si>
  <si>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</si>
  <si>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</si>
  <si>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</si>
  <si>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</si>
  <si>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</si>
  <si>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</si>
  <si>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</si>
  <si>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</si>
  <si>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</si>
  <si>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</si>
  <si>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</si>
  <si>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</si>
  <si>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</si>
  <si>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</si>
  <si>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</si>
  <si>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</si>
  <si>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</si>
  <si>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</si>
  <si>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</si>
  <si>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</si>
  <si>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</si>
  <si>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</si>
  <si>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</si>
  <si>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</si>
  <si>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</si>
  <si>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</si>
  <si>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</si>
  <si>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</si>
  <si>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</si>
  <si>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</si>
  <si>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</si>
  <si>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</si>
  <si>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</si>
  <si>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</si>
  <si>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</si>
  <si>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</si>
  <si>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</si>
  <si>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</si>
  <si>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</si>
  <si>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</si>
  <si>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</si>
  <si>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</si>
  <si>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</si>
  <si>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</si>
  <si>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</si>
  <si>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</si>
  <si>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</si>
  <si>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</si>
  <si>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</si>
  <si>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</si>
  <si>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</si>
  <si>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</si>
  <si>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</si>
  <si>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</si>
  <si>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</si>
  <si>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</si>
  <si>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</si>
  <si>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</si>
  <si>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</si>
  <si>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</si>
  <si>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</si>
  <si>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</si>
  <si>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</si>
  <si>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</si>
  <si>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</si>
  <si>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</si>
  <si>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</si>
  <si>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</si>
  <si>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</si>
  <si>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</si>
  <si>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</si>
  <si>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</si>
  <si>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</si>
  <si>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</si>
  <si>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</si>
  <si>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</si>
  <si>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</si>
  <si>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</si>
  <si>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</si>
  <si>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</si>
  <si>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</si>
  <si>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</si>
  <si>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</si>
  <si>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</si>
  <si>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</si>
  <si>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</si>
  <si>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</si>
  <si>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</si>
  <si>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</si>
  <si>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</si>
  <si>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</si>
  <si>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</si>
  <si>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</si>
  <si>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</si>
  <si>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</si>
  <si>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</si>
  <si>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</si>
  <si>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</si>
  <si>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</si>
  <si>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</si>
  <si>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</si>
  <si>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</si>
  <si>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</si>
  <si>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</si>
  <si>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</si>
  <si>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</si>
  <si>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</si>
  <si>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</si>
  <si>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</si>
  <si>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</si>
  <si>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</si>
  <si>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</si>
  <si>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</si>
  <si>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</si>
  <si>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</si>
  <si>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</si>
  <si>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</si>
  <si>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</si>
  <si>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</si>
  <si>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</si>
  <si>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</si>
  <si>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</si>
  <si>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</si>
  <si>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</si>
  <si>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</si>
  <si>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</si>
  <si>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</si>
  <si>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</si>
  <si>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</si>
  <si>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</si>
  <si>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</si>
  <si>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</si>
  <si>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</si>
  <si>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</si>
  <si>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</si>
  <si>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</si>
  <si>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</si>
  <si>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</si>
  <si>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</si>
  <si>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</si>
  <si>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</si>
  <si>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</si>
  <si>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</si>
  <si>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</si>
  <si>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</si>
  <si>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</si>
  <si>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</si>
  <si>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</si>
  <si>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</si>
  <si>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</si>
  <si>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</si>
  <si>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</si>
  <si>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</si>
  <si>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</si>
  <si>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</si>
  <si>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</si>
  <si>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</si>
  <si>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</si>
  <si>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</si>
  <si>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</si>
  <si>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</si>
  <si>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</si>
  <si>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</si>
  <si>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</si>
  <si>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</si>
  <si>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</si>
  <si>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</si>
  <si>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</si>
  <si>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</si>
  <si>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</si>
  <si>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</si>
  <si>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</si>
  <si>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</si>
  <si>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</si>
  <si>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</si>
  <si>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</si>
  <si>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</si>
  <si>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</si>
  <si>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</si>
  <si>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</si>
  <si>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</si>
  <si>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</si>
  <si>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</si>
  <si>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</si>
  <si>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</si>
  <si>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</si>
  <si>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</si>
  <si>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</si>
  <si>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</si>
  <si>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</si>
  <si>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</si>
  <si>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</si>
  <si>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</si>
  <si>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</si>
  <si>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</si>
  <si>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</si>
  <si>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</si>
  <si>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</si>
  <si>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</si>
  <si>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</si>
  <si>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</si>
  <si>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</si>
  <si>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</si>
  <si>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</si>
  <si>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</si>
  <si>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</si>
  <si>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</si>
  <si>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</si>
  <si>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</si>
  <si>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</si>
  <si>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</si>
  <si>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</si>
  <si>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</si>
  <si>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</si>
  <si>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</si>
  <si>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</si>
  <si>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</si>
  <si>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</si>
  <si>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</si>
  <si>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</si>
  <si>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</si>
  <si>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</si>
  <si>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</si>
  <si>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</si>
  <si>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</si>
  <si>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</si>
  <si>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</si>
  <si>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</si>
  <si>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</si>
  <si>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</si>
  <si>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</si>
  <si>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</si>
  <si>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</si>
  <si>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</si>
  <si>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</si>
  <si>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</si>
  <si>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</si>
  <si>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</si>
  <si>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</si>
  <si>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</si>
  <si>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</si>
  <si>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</si>
  <si>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</si>
  <si>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</si>
  <si>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</si>
  <si>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</si>
  <si>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</si>
  <si>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</si>
  <si>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</si>
  <si>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</si>
  <si>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</si>
  <si>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</si>
  <si>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</si>
  <si>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</si>
  <si>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</si>
  <si>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</si>
  <si>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</si>
  <si>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</si>
  <si>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</si>
  <si>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</si>
  <si>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</si>
  <si>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</si>
  <si>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</si>
  <si>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</si>
  <si>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</si>
  <si>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</si>
  <si>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</si>
  <si>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</si>
  <si>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</si>
  <si>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</si>
  <si>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</si>
  <si>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</si>
  <si>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</si>
  <si>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</si>
  <si>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</si>
  <si>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</si>
  <si>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</si>
  <si>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</si>
  <si>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</si>
  <si>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</si>
  <si>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</si>
  <si>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</si>
  <si>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</si>
  <si>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</si>
  <si>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</si>
  <si>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</si>
  <si>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</si>
  <si>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</si>
  <si>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</si>
  <si>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</si>
  <si>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</si>
  <si>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</si>
  <si>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</si>
  <si>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</si>
  <si>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</si>
  <si>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</si>
  <si>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</si>
  <si>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</si>
  <si>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</si>
  <si>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</si>
  <si>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</si>
  <si>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</si>
  <si>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</si>
  <si>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</si>
  <si>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</si>
  <si>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</si>
  <si>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</si>
  <si>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</si>
  <si>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</si>
  <si>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</si>
  <si>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</si>
  <si>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</si>
  <si>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</si>
  <si>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</si>
  <si>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</si>
  <si>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</si>
  <si>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</si>
  <si>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</si>
  <si>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</si>
  <si>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</si>
  <si>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</si>
  <si>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</si>
  <si>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</si>
  <si>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</si>
  <si>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</si>
  <si>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</si>
  <si>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</si>
  <si>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</si>
  <si>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</si>
  <si>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</si>
  <si>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</si>
  <si>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</si>
  <si>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</si>
  <si>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</si>
  <si>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</si>
  <si>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</si>
  <si>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</si>
  <si>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</si>
  <si>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</si>
  <si>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</si>
  <si>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</si>
  <si>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</si>
  <si>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</si>
  <si>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</si>
  <si>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</si>
  <si>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</si>
  <si>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</si>
  <si>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</si>
  <si>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</si>
  <si>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</si>
  <si>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</si>
  <si>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</si>
  <si>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</si>
  <si>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</si>
  <si>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</si>
  <si>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</si>
  <si>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</si>
  <si>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</si>
  <si>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</si>
  <si>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</si>
  <si>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</si>
  <si>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</si>
  <si>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</si>
  <si>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</si>
  <si>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</si>
  <si>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</si>
  <si>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</si>
  <si>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</si>
  <si>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</si>
  <si>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</si>
  <si>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</si>
  <si>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</si>
  <si>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</si>
  <si>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</si>
  <si>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</si>
  <si>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</si>
  <si>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</si>
  <si>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</si>
  <si>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</si>
  <si>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</si>
  <si>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</si>
  <si>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</si>
  <si>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</si>
  <si>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</si>
  <si>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</si>
  <si>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</si>
  <si>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</si>
  <si>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</si>
  <si>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</si>
  <si>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</si>
  <si>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</si>
  <si>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</si>
  <si>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</si>
  <si>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</si>
  <si>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</si>
  <si>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</si>
  <si>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</si>
  <si>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</si>
  <si>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</si>
  <si>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</si>
  <si>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</si>
  <si>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</si>
  <si>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</si>
  <si>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</si>
  <si>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</si>
  <si>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</si>
  <si>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</si>
  <si>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</si>
  <si>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</si>
  <si>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</si>
  <si>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</si>
  <si>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</si>
  <si>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</si>
  <si>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</si>
  <si>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</si>
  <si>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</si>
  <si>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</si>
  <si>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</si>
  <si>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</si>
  <si>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</si>
  <si>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</si>
  <si>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</si>
  <si>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</si>
  <si>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</si>
  <si>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</si>
  <si>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</si>
  <si>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</si>
  <si>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</si>
  <si>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</si>
  <si>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</si>
  <si>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</si>
  <si>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</si>
  <si>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</si>
  <si>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</si>
  <si>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</si>
  <si>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</si>
  <si>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</si>
  <si>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</si>
  <si>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</si>
  <si>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</si>
  <si>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</si>
  <si>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</si>
  <si>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</si>
  <si>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</si>
  <si>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</si>
  <si>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</si>
  <si>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</si>
  <si>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</si>
  <si>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</si>
  <si>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</si>
  <si>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</si>
  <si>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</si>
  <si>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</si>
  <si>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</si>
  <si>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</si>
  <si>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</si>
  <si>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</si>
  <si>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</si>
  <si>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</si>
  <si>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</si>
  <si>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</si>
  <si>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</si>
  <si>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</si>
  <si>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</si>
  <si>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</si>
  <si>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</si>
  <si>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</si>
  <si>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</si>
  <si>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</si>
  <si>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</si>
  <si>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</si>
  <si>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</si>
  <si>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</si>
  <si>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</si>
  <si>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</si>
  <si>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</si>
  <si>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</si>
  <si>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</si>
  <si>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</si>
  <si>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</si>
  <si>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</si>
  <si>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</si>
  <si>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</si>
  <si>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</si>
  <si>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</si>
  <si>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</si>
  <si>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</si>
  <si>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</si>
  <si>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</si>
  <si>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</si>
  <si>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</si>
  <si>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</si>
  <si>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</si>
  <si>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</si>
  <si>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</si>
  <si>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</si>
  <si>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</si>
  <si>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</si>
  <si>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</si>
  <si>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</si>
  <si>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</si>
  <si>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</si>
  <si>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</si>
  <si>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</si>
  <si>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</si>
  <si>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</si>
  <si>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</si>
  <si>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</si>
  <si>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</si>
  <si>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</si>
  <si>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</si>
  <si>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</si>
  <si>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</si>
  <si>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</si>
  <si>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</si>
  <si>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</si>
  <si>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</si>
  <si>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</si>
  <si>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</si>
  <si>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</si>
  <si>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</si>
  <si>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</si>
  <si>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</si>
  <si>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</si>
  <si>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</si>
  <si>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</si>
  <si>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</si>
  <si>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</si>
  <si>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</si>
  <si>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</si>
  <si>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</si>
  <si>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</si>
  <si>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</si>
  <si>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</si>
  <si>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</si>
  <si>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</si>
  <si>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</si>
  <si>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</si>
  <si>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</si>
  <si>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</si>
  <si>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</si>
  <si>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</si>
  <si>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</si>
  <si>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</si>
  <si>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</si>
  <si>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</si>
  <si>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</si>
  <si>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</si>
  <si>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</si>
  <si>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</si>
  <si>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</si>
  <si>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</si>
  <si>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</si>
  <si>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</si>
  <si>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</si>
  <si>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</si>
  <si>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</si>
  <si>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</si>
  <si>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</si>
  <si>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</si>
  <si>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</si>
  <si>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</si>
  <si>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</si>
  <si>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</si>
  <si>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</si>
  <si>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</si>
  <si>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</si>
  <si>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</si>
  <si>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</si>
  <si>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</si>
  <si>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</si>
  <si>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</si>
  <si>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</si>
  <si>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</si>
  <si>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</si>
  <si>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</si>
  <si>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</si>
  <si>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</si>
  <si>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</si>
  <si>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</si>
  <si>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</si>
  <si>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</si>
  <si>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</si>
  <si>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</si>
  <si>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</si>
  <si>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</si>
  <si>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</si>
  <si>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</si>
  <si>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</si>
  <si>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</si>
  <si>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</si>
  <si>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</si>
  <si>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</si>
  <si>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</si>
  <si>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</si>
  <si>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</si>
  <si>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</si>
  <si>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</si>
  <si>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</si>
  <si>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</si>
  <si>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</si>
  <si>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</si>
  <si>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</si>
  <si>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</si>
  <si>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</si>
  <si>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</si>
  <si>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</si>
  <si>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</si>
  <si>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</si>
  <si>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</si>
  <si>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</si>
  <si>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</si>
  <si>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</si>
  <si>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</si>
  <si>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</si>
  <si>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</si>
  <si>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</si>
  <si>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</si>
  <si>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</si>
  <si>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</si>
  <si>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</si>
  <si>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</si>
  <si>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</si>
  <si>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</si>
  <si>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</si>
  <si>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</si>
  <si>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</si>
  <si>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</si>
  <si>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</si>
  <si>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</si>
  <si>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</si>
  <si>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</si>
  <si>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</si>
  <si>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</si>
  <si>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</si>
  <si>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</si>
  <si>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</si>
  <si>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</si>
  <si>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</si>
  <si>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</si>
  <si>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</si>
  <si>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</si>
  <si>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</si>
  <si>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</si>
  <si>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</si>
  <si>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</si>
  <si>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</si>
  <si>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</si>
  <si>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</si>
  <si>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</si>
  <si>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</si>
  <si>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</si>
  <si>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</si>
  <si>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</si>
  <si>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</si>
  <si>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</si>
  <si>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</si>
  <si>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</si>
  <si>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</si>
  <si>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</si>
  <si>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</si>
  <si>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</si>
  <si>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</si>
  <si>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</si>
  <si>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</si>
  <si>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</si>
  <si>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</si>
  <si>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</si>
  <si>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</si>
  <si>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</si>
  <si>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</si>
  <si>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</si>
  <si>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</si>
  <si>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</si>
  <si>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</si>
  <si>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</si>
  <si>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</si>
  <si>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</si>
  <si>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</si>
  <si>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</si>
  <si>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</si>
  <si>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</si>
  <si>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</si>
  <si>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</si>
  <si>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</si>
  <si>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</si>
  <si>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</si>
  <si>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</si>
  <si>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</si>
  <si>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</si>
  <si>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</si>
  <si>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</si>
  <si>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</si>
  <si>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</si>
  <si>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</si>
  <si>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</si>
  <si>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</si>
  <si>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</si>
  <si>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</si>
  <si>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</si>
  <si>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</si>
  <si>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</si>
  <si>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</si>
  <si>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</si>
  <si>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</si>
  <si>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</si>
  <si>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</si>
  <si>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</si>
  <si>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</si>
  <si>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</si>
  <si>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</si>
  <si>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</si>
  <si>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</si>
  <si>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</si>
  <si>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</si>
  <si>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</si>
  <si>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</si>
  <si>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</si>
  <si>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</si>
  <si>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</si>
  <si>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</si>
  <si>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</si>
  <si>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</si>
  <si>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</si>
  <si>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</si>
  <si>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</si>
  <si>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</si>
  <si>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</si>
  <si>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</si>
  <si>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</si>
  <si>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</si>
  <si>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</si>
  <si>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</si>
  <si>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</si>
  <si>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</si>
  <si>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</si>
  <si>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</si>
  <si>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</si>
  <si>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</si>
  <si>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</si>
  <si>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</si>
  <si>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</si>
  <si>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</si>
  <si>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</si>
  <si>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</si>
  <si>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</si>
  <si>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</si>
  <si>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</si>
  <si>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</si>
  <si>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</si>
  <si>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</si>
  <si>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</si>
  <si>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</si>
  <si>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</si>
  <si>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</si>
  <si>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</si>
  <si>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</si>
  <si>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</si>
  <si>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</si>
  <si>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</si>
  <si>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</si>
  <si>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</si>
  <si>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</si>
  <si>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</si>
  <si>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</si>
  <si>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</si>
  <si>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</si>
  <si>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</si>
  <si>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</si>
  <si>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</si>
  <si>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</si>
  <si>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</si>
  <si>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</si>
  <si>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</si>
  <si>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</si>
  <si>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</si>
  <si>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</si>
  <si>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</si>
  <si>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</si>
  <si>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</si>
  <si>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</si>
  <si>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</si>
  <si>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</si>
  <si>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</si>
  <si>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</si>
  <si>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</si>
  <si>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</si>
  <si>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</si>
  <si>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</si>
  <si>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</si>
  <si>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</si>
  <si>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</si>
  <si>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</si>
  <si>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</si>
  <si>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</si>
  <si>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</si>
  <si>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</si>
  <si>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</si>
  <si>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</si>
  <si>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</si>
  <si>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</si>
  <si>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</si>
  <si>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</si>
  <si>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</si>
  <si>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</si>
  <si>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</si>
  <si>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</si>
  <si>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</si>
  <si>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</si>
  <si>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</si>
  <si>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</si>
  <si>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</si>
  <si>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</si>
  <si>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</si>
  <si>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</si>
  <si>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</si>
  <si>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</si>
  <si>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</si>
  <si>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</si>
  <si>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</si>
  <si>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</si>
  <si>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</si>
  <si>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</si>
  <si>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</si>
  <si>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</si>
  <si>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</si>
  <si>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</si>
  <si>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</si>
  <si>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</si>
  <si>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</si>
  <si>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</si>
  <si>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</si>
  <si>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</si>
  <si>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</si>
  <si>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</si>
  <si>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</si>
  <si>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</si>
  <si>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</si>
  <si>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</si>
  <si>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</si>
  <si>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</si>
  <si>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</si>
  <si>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</si>
  <si>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</si>
  <si>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</si>
  <si>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</si>
  <si>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</si>
  <si>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</si>
  <si>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</si>
  <si>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</si>
  <si>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</si>
  <si>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</si>
  <si>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</si>
  <si>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</si>
  <si>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</si>
  <si>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</si>
  <si>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</si>
  <si>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</si>
  <si>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</si>
  <si>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</si>
  <si>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</si>
  <si>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</si>
  <si>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</si>
  <si>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</si>
  <si>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</si>
  <si>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</si>
  <si>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</si>
  <si>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</si>
  <si>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</si>
  <si>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</si>
  <si>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</si>
  <si>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</si>
  <si>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</si>
  <si>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</si>
  <si>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</si>
  <si>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</si>
  <si>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</si>
  <si>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</si>
  <si>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</si>
  <si>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</si>
  <si>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</si>
  <si>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</si>
  <si>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</si>
  <si>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</si>
  <si>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</si>
  <si>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</si>
  <si>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</si>
  <si>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</si>
  <si>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</si>
  <si>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</si>
  <si>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</si>
  <si>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</si>
  <si>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</si>
  <si>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</si>
  <si>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</si>
  <si>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</si>
  <si>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</si>
  <si>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</si>
  <si>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</si>
  <si>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</si>
  <si>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</si>
  <si>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</si>
  <si>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</si>
  <si>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</si>
  <si>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</si>
  <si>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</si>
  <si>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</si>
  <si>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</si>
  <si>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</si>
  <si>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</si>
  <si>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</si>
  <si>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</si>
  <si>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</si>
  <si>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</si>
  <si>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</si>
  <si>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</si>
  <si>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</si>
  <si>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</si>
  <si>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</si>
  <si>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</si>
  <si>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</si>
  <si>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</si>
  <si>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</si>
  <si>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</si>
  <si>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</si>
  <si>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</si>
  <si>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</si>
  <si>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</si>
  <si>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</si>
  <si>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</si>
  <si>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</si>
  <si>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</si>
  <si>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</si>
  <si>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</si>
  <si>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</si>
  <si>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</si>
  <si>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</si>
  <si>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</si>
  <si>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</si>
  <si>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</si>
  <si>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</si>
  <si>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</si>
  <si>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</si>
  <si>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</si>
  <si>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</si>
  <si>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</si>
  <si>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</si>
  <si>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</si>
  <si>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</si>
  <si>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</si>
  <si>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</si>
  <si>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</si>
  <si>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</si>
  <si>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</si>
  <si>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</si>
  <si>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</si>
  <si>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</si>
  <si>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</si>
  <si>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</si>
  <si>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</si>
  <si>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</si>
  <si>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</si>
  <si>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</si>
  <si>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</si>
  <si>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</si>
  <si>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</si>
  <si>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</si>
  <si>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</si>
  <si>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</si>
  <si>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</si>
  <si>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</si>
  <si>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</si>
  <si>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</si>
  <si>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</si>
  <si>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</si>
  <si>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</si>
  <si>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</si>
  <si>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</si>
  <si>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</si>
  <si>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</si>
  <si>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</si>
  <si>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</si>
  <si>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</si>
  <si>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</si>
  <si>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</si>
  <si>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</si>
  <si>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</si>
  <si>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</si>
  <si>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</si>
  <si>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</si>
  <si>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</si>
  <si>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</si>
  <si>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</si>
  <si>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</si>
  <si>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</si>
  <si>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</si>
  <si>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</si>
  <si>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</si>
  <si>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</si>
  <si>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</si>
  <si>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</si>
  <si>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</si>
  <si>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</si>
  <si>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</si>
  <si>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</si>
  <si>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</si>
  <si>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</si>
  <si>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</si>
  <si>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</si>
  <si>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</si>
  <si>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</si>
  <si>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</si>
  <si>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</si>
  <si>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</si>
  <si>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</si>
  <si>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</si>
  <si>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</si>
  <si>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</si>
  <si>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</si>
  <si>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</si>
  <si>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</si>
  <si>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</si>
  <si>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</si>
  <si>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</si>
  <si>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</si>
  <si>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</si>
  <si>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</si>
  <si>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</si>
  <si>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</si>
  <si>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</si>
  <si>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</si>
  <si>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</si>
  <si>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</si>
  <si>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</si>
  <si>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</si>
  <si>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</si>
  <si>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</si>
  <si>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</si>
  <si>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</si>
  <si>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</si>
  <si>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</si>
  <si>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</si>
  <si>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</si>
  <si>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</si>
  <si>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</si>
  <si>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</si>
  <si>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</si>
  <si>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</si>
  <si>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</si>
  <si>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</si>
  <si>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</si>
  <si>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</si>
  <si>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</si>
  <si>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</si>
  <si>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</si>
  <si>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</si>
  <si>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</si>
  <si>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</si>
  <si>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</si>
  <si>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</si>
  <si>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</si>
  <si>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</si>
  <si>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</si>
  <si>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</si>
  <si>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</si>
  <si>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</si>
  <si>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</si>
  <si>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</si>
  <si>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</si>
  <si>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</si>
  <si>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</si>
  <si>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</si>
  <si>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</si>
  <si>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</si>
  <si>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</si>
  <si>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</si>
  <si>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</si>
  <si>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</si>
  <si>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</si>
  <si>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</si>
  <si>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</si>
  <si>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</si>
  <si>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</si>
  <si>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</si>
  <si>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</si>
  <si>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</si>
  <si>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</si>
  <si>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</si>
  <si>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</si>
  <si>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</si>
  <si>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</si>
  <si>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</si>
  <si>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</si>
  <si>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</si>
  <si>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</si>
  <si>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</si>
  <si>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</si>
  <si>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</si>
  <si>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</si>
  <si>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</si>
  <si>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</si>
  <si>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</si>
  <si>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</si>
  <si>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</si>
  <si>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</si>
  <si>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</si>
  <si>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</si>
  <si>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</si>
  <si>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</si>
  <si>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</si>
  <si>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</si>
  <si>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</si>
  <si>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</si>
  <si>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</si>
  <si>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</si>
  <si>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</si>
  <si>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</si>
  <si>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</si>
  <si>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</si>
  <si>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</si>
  <si>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</si>
  <si>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</si>
  <si>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</si>
  <si>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</si>
  <si>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</si>
  <si>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</si>
  <si>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</si>
  <si>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</si>
  <si>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</si>
  <si>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</si>
  <si>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</si>
  <si>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</si>
  <si>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</si>
  <si>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</si>
  <si>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</si>
  <si>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</si>
  <si>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</si>
  <si>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</si>
  <si>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</si>
  <si>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</si>
  <si>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</si>
  <si>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</si>
  <si>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</si>
  <si>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</si>
  <si>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</si>
  <si>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</si>
  <si>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</si>
  <si>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</si>
  <si>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</si>
  <si>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</si>
  <si>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</si>
  <si>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</si>
  <si>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</si>
  <si>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</si>
  <si>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</si>
  <si>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</si>
  <si>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</si>
  <si>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</si>
  <si>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</si>
  <si>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</si>
  <si>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</si>
  <si>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</si>
  <si>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</si>
  <si>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</si>
  <si>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</si>
  <si>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</si>
  <si>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</si>
  <si>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</si>
  <si>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</si>
  <si>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</si>
  <si>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</si>
  <si>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</si>
  <si>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</si>
  <si>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</si>
  <si>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</si>
  <si>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</si>
  <si>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</si>
  <si>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</si>
  <si>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</si>
  <si>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</si>
  <si>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</si>
  <si>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</si>
  <si>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</si>
  <si>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</si>
  <si>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</si>
  <si>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</si>
  <si>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</si>
  <si>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</si>
  <si>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</si>
  <si>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</si>
  <si>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</si>
  <si>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</si>
  <si>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</si>
  <si>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</si>
  <si>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</si>
  <si>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</si>
  <si>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</si>
  <si>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</si>
  <si>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</si>
  <si>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</si>
  <si>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</si>
  <si>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</si>
  <si>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</si>
  <si>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</si>
  <si>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</si>
  <si>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</si>
  <si>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</si>
  <si>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</si>
  <si>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</si>
  <si>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</si>
  <si>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</si>
  <si>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</si>
  <si>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</si>
  <si>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</si>
  <si>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</si>
  <si>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</si>
  <si>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</si>
  <si>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</si>
  <si>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</si>
  <si>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</si>
  <si>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</si>
  <si>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</si>
  <si>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</si>
  <si>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</si>
  <si>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</si>
  <si>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</si>
  <si>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</si>
  <si>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</si>
  <si>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</si>
  <si>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</si>
  <si>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</si>
  <si>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</si>
  <si>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</si>
  <si>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</si>
  <si>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</si>
  <si>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</si>
  <si>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</si>
  <si>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</si>
  <si>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</si>
  <si>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</si>
  <si>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</si>
  <si>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</si>
  <si>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</si>
  <si>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</si>
  <si>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</si>
  <si>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</si>
  <si>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</si>
  <si>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</si>
  <si>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</si>
  <si>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</si>
  <si>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</si>
  <si>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</si>
  <si>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</si>
  <si>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</si>
  <si>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</si>
  <si>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</si>
  <si>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</si>
  <si>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</si>
  <si>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</si>
  <si>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</si>
  <si>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</si>
  <si>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</si>
  <si>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</si>
  <si>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</si>
  <si>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</si>
  <si>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</si>
  <si>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</si>
  <si>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</si>
  <si>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</si>
  <si>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</si>
  <si>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</si>
  <si>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</si>
  <si>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</si>
  <si>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</si>
  <si>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</si>
  <si>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</si>
  <si>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</si>
  <si>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</si>
  <si>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</si>
  <si>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</si>
  <si>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</si>
  <si>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</si>
  <si>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</si>
  <si>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</si>
  <si>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</si>
  <si>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</si>
  <si>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</si>
  <si>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</si>
  <si>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</si>
  <si>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</si>
  <si>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</si>
  <si>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</si>
  <si>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</si>
  <si>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</si>
  <si>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</si>
  <si>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</si>
  <si>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</si>
  <si>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</si>
  <si>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</si>
  <si>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</si>
  <si>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</si>
  <si>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</si>
  <si>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</si>
  <si>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</si>
  <si>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</si>
  <si>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</si>
  <si>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</si>
  <si>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</si>
  <si>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</si>
  <si>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</si>
  <si>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</si>
  <si>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</si>
  <si>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</si>
  <si>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</si>
  <si>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</si>
  <si>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</si>
  <si>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</si>
  <si>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</si>
  <si>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</si>
  <si>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</si>
  <si>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</si>
  <si>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</si>
  <si>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</si>
  <si>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</si>
  <si>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</si>
  <si>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</si>
  <si>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</si>
  <si>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</si>
  <si>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</si>
  <si>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</si>
  <si>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</si>
  <si>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</si>
  <si>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</si>
  <si>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</si>
  <si>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</si>
  <si>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</si>
  <si>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</si>
  <si>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</si>
  <si>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</si>
  <si>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</si>
  <si>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</si>
  <si>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</si>
  <si>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</si>
  <si>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</si>
  <si>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</si>
  <si>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</si>
  <si>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</si>
  <si>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</si>
  <si>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</si>
  <si>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</si>
  <si>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</si>
  <si>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</si>
  <si>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</si>
  <si>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</si>
  <si>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</si>
  <si>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</si>
  <si>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</si>
  <si>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</si>
  <si>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</si>
  <si>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</si>
  <si>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</si>
  <si>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</si>
  <si>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</si>
  <si>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</si>
  <si>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</si>
  <si>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</si>
  <si>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</si>
  <si>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</si>
  <si>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</si>
  <si>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</si>
  <si>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</si>
  <si>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</si>
  <si>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</si>
  <si>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</si>
  <si>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</si>
  <si>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</si>
  <si>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</si>
  <si>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</si>
  <si>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</si>
  <si>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</si>
  <si>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</si>
  <si>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</si>
  <si>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</si>
  <si>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</si>
  <si>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</si>
  <si>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</si>
  <si>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</si>
  <si>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</si>
  <si>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</si>
  <si>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</si>
  <si>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</si>
  <si>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</si>
  <si>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</si>
  <si>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</si>
  <si>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</si>
  <si>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</si>
  <si>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</si>
  <si>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</si>
  <si>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</si>
  <si>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</si>
  <si>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</si>
  <si>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</si>
  <si>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</si>
  <si>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</si>
  <si>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</si>
  <si>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</si>
  <si>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</si>
  <si>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</si>
  <si>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</si>
  <si>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</si>
  <si>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</si>
  <si>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</si>
  <si>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</si>
  <si>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</si>
  <si>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</si>
  <si>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</si>
  <si>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</si>
  <si>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</si>
  <si>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</si>
  <si>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</si>
  <si>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</si>
  <si>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</si>
  <si>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</si>
  <si>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</si>
  <si>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</si>
  <si>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</si>
  <si>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</si>
  <si>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</si>
  <si>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</si>
  <si>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</si>
  <si>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</si>
  <si>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</si>
  <si>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</si>
  <si>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</si>
  <si>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</si>
  <si>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</si>
  <si>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</si>
  <si>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</si>
  <si>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</si>
  <si>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</si>
  <si>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</si>
  <si>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</si>
  <si>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</si>
  <si>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</si>
  <si>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</si>
  <si>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</si>
  <si>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</si>
  <si>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</si>
  <si>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</si>
  <si>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</si>
  <si>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</si>
  <si>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</si>
  <si>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</si>
  <si>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</si>
  <si>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</si>
  <si>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</si>
  <si>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</si>
  <si>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</si>
  <si>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</si>
  <si>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</si>
  <si>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</si>
  <si>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</si>
  <si>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</si>
  <si>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</si>
  <si>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</si>
  <si>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</si>
  <si>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</si>
  <si>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</si>
  <si>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</si>
  <si>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</si>
  <si>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</si>
  <si>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</si>
  <si>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</si>
  <si>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</si>
  <si>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</si>
  <si>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</si>
  <si>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</si>
  <si>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</si>
  <si>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</si>
  <si>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</si>
  <si>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</si>
  <si>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</si>
  <si>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</si>
  <si>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</si>
  <si>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</si>
  <si>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</si>
  <si>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</si>
  <si>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</si>
  <si>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</si>
  <si>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</si>
  <si>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</si>
  <si>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</si>
  <si>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</si>
  <si>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</si>
  <si>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</si>
  <si>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</si>
  <si>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</si>
  <si>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</si>
  <si>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</si>
  <si>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</si>
  <si>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</si>
  <si>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</si>
  <si>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</si>
  <si>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</si>
  <si>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</si>
  <si>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</si>
  <si>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</si>
  <si>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</si>
  <si>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</si>
  <si>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</si>
  <si>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</si>
  <si>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</si>
  <si>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</si>
  <si>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</si>
  <si>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</si>
  <si>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</si>
  <si>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</si>
  <si>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</si>
  <si>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</si>
  <si>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</si>
  <si>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</si>
  <si>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</si>
  <si>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</si>
  <si>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</si>
  <si>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</si>
  <si>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</si>
  <si>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</si>
  <si>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</si>
  <si>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</si>
  <si>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</si>
  <si>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</si>
  <si>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</si>
  <si>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</si>
  <si>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</si>
  <si>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</si>
  <si>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</si>
  <si>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</si>
  <si>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</si>
  <si>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</si>
  <si>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</si>
  <si>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</si>
  <si>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</si>
  <si>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</si>
  <si>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</si>
  <si>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</si>
  <si>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</si>
  <si>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</si>
  <si>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</si>
  <si>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</si>
  <si>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</si>
  <si>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</si>
  <si>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</si>
  <si>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</si>
  <si>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</si>
  <si>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</si>
  <si>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</si>
  <si>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</si>
  <si>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</si>
  <si>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</si>
  <si>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</si>
  <si>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</si>
  <si>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</si>
  <si>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</si>
  <si>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</si>
  <si>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</si>
  <si>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</si>
  <si>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</si>
  <si>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</si>
  <si>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</si>
  <si>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</si>
  <si>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</si>
  <si>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</si>
  <si>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</si>
  <si>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</si>
  <si>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</si>
  <si>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</si>
  <si>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</si>
  <si>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</si>
  <si>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</si>
  <si>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</si>
  <si>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</si>
  <si>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</si>
  <si>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</si>
  <si>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</si>
  <si>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</si>
  <si>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</si>
  <si>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</si>
  <si>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</si>
  <si>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</si>
  <si>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</si>
  <si>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</si>
  <si>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</si>
  <si>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</si>
  <si>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</si>
  <si>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</si>
  <si>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</si>
  <si>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</si>
  <si>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</si>
  <si>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</si>
  <si>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</si>
  <si>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</si>
  <si>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</si>
  <si>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</si>
  <si>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</si>
  <si>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</si>
  <si>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</si>
  <si>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</si>
  <si>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</si>
  <si>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</si>
  <si>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</si>
  <si>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</si>
  <si>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</si>
  <si>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</si>
  <si>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</si>
  <si>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</si>
  <si>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</si>
  <si>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</si>
  <si>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</si>
  <si>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</si>
  <si>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</si>
  <si>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</si>
  <si>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</si>
  <si>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</si>
  <si>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</si>
  <si>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</si>
  <si>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</si>
  <si>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</si>
  <si>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</si>
  <si>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</si>
  <si>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</si>
  <si>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</si>
  <si>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</si>
  <si>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</si>
  <si>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</si>
  <si>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</si>
  <si>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</si>
  <si>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</si>
  <si>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</si>
  <si>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</si>
  <si>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</si>
  <si>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</si>
  <si>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</si>
  <si>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</si>
  <si>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</si>
  <si>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</si>
  <si>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</si>
  <si>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</si>
  <si>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</si>
  <si>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</si>
  <si>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</si>
  <si>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</si>
  <si>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</si>
  <si>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</si>
  <si>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</si>
  <si>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</si>
  <si>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</si>
  <si>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</si>
  <si>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</si>
  <si>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</si>
  <si>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</si>
  <si>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</si>
  <si>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</si>
  <si>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</si>
  <si>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</si>
  <si>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</si>
  <si>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</si>
  <si>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</si>
  <si>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</si>
  <si>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</si>
  <si>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</si>
  <si>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</si>
  <si>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</si>
  <si>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</si>
  <si>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</si>
  <si>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</si>
  <si>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</si>
  <si>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</si>
  <si>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</si>
  <si>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</si>
  <si>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</si>
  <si>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</si>
  <si>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</si>
  <si>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</si>
  <si>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</si>
  <si>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</si>
  <si>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</si>
  <si>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</si>
  <si>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</si>
  <si>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</si>
  <si>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</si>
  <si>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</si>
  <si>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</si>
  <si>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</si>
  <si>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</si>
  <si>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</si>
  <si>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</si>
  <si>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</si>
  <si>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</si>
  <si>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</si>
  <si>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</si>
  <si>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</si>
  <si>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</si>
  <si>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</si>
  <si>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</si>
  <si>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</si>
  <si>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</si>
  <si>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</si>
  <si>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</si>
  <si>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</si>
  <si>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</si>
  <si>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</si>
  <si>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</si>
  <si>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</si>
  <si>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</si>
  <si>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</si>
  <si>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</si>
  <si>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</si>
  <si>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</si>
  <si>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</si>
  <si>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</si>
  <si>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</si>
  <si>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</si>
  <si>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</si>
  <si>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</si>
  <si>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</si>
  <si>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</si>
  <si>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</si>
  <si>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</si>
  <si>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</si>
  <si>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</si>
  <si>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</si>
  <si>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</si>
  <si>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</si>
  <si>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</si>
  <si>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</si>
  <si>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</si>
  <si>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</si>
  <si>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</si>
  <si>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</si>
  <si>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</si>
  <si>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</si>
  <si>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</si>
  <si>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</si>
  <si>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</si>
  <si>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</si>
  <si>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</si>
  <si>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</si>
  <si>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</si>
  <si>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</si>
  <si>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</si>
  <si>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</si>
  <si>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</si>
  <si>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</si>
  <si>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</si>
  <si>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</si>
  <si>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</si>
  <si>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</si>
  <si>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</si>
  <si>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</si>
  <si>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</si>
  <si>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</si>
  <si>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</si>
  <si>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</si>
  <si>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</si>
  <si>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</si>
  <si>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</si>
  <si>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</si>
  <si>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</si>
  <si>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</si>
  <si>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</si>
  <si>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</si>
  <si>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</si>
  <si>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</si>
  <si>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</si>
  <si>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</si>
  <si>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</si>
  <si>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</si>
  <si>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</si>
  <si>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</si>
  <si>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</si>
  <si>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</si>
  <si>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</si>
  <si>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</si>
  <si>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</si>
  <si>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</si>
  <si>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</si>
  <si>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</si>
  <si>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</si>
  <si>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</si>
  <si>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</si>
  <si>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</si>
  <si>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</si>
  <si>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</si>
  <si>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</si>
  <si>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</si>
  <si>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</si>
  <si>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</si>
  <si>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</si>
  <si>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</si>
  <si>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</si>
  <si>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</si>
  <si>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</si>
  <si>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</si>
  <si>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</si>
  <si>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</si>
  <si>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</si>
  <si>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</si>
  <si>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</si>
  <si>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</si>
  <si>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</si>
  <si>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</si>
  <si>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</si>
  <si>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</si>
  <si>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</si>
  <si>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</si>
  <si>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</si>
  <si>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</si>
  <si>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</si>
  <si>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</si>
  <si>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</si>
  <si>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</si>
  <si>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</si>
  <si>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</si>
  <si>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</si>
  <si>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</si>
  <si>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</si>
  <si>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</si>
  <si>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</si>
  <si>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</si>
  <si>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</si>
  <si>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</si>
  <si>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</si>
  <si>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</si>
  <si>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</si>
  <si>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</si>
  <si>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</si>
  <si>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</si>
  <si>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</si>
  <si>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</si>
  <si>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</si>
  <si>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</si>
  <si>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</si>
  <si>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</si>
  <si>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</si>
  <si>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</si>
  <si>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</si>
  <si>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</si>
  <si>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</si>
  <si>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</si>
  <si>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</si>
  <si>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</si>
  <si>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</si>
  <si>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</si>
  <si>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</si>
  <si>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</si>
  <si>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</si>
  <si>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</si>
  <si>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</si>
  <si>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</si>
  <si>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</si>
  <si>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</si>
  <si>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</si>
  <si>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</si>
  <si>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</si>
  <si>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</si>
  <si>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</si>
  <si>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</si>
  <si>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</si>
  <si>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</si>
  <si>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</si>
  <si>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</si>
  <si>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</si>
  <si>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</si>
  <si>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</si>
  <si>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</si>
  <si>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</si>
  <si>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</si>
  <si>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</si>
  <si>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</si>
  <si>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</si>
  <si>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</si>
  <si>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</si>
  <si>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</si>
  <si>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</si>
  <si>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</si>
  <si>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</si>
  <si>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</si>
  <si>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</si>
  <si>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</si>
  <si>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</si>
  <si>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</si>
  <si>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</si>
  <si>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</si>
  <si>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</si>
  <si>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</si>
  <si>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</si>
  <si>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</si>
  <si>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</si>
  <si>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</si>
  <si>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</si>
  <si>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</si>
  <si>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</si>
  <si>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</si>
  <si>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</si>
  <si>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</si>
  <si>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</si>
  <si>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</si>
  <si>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</si>
  <si>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</si>
  <si>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</si>
  <si>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</si>
  <si>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</si>
  <si>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</si>
  <si>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</si>
  <si>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</si>
  <si>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</si>
  <si>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</si>
  <si>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</si>
  <si>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</si>
  <si>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</si>
  <si>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</si>
  <si>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</si>
  <si>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</si>
  <si>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</si>
  <si>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</si>
  <si>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</si>
  <si>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</si>
  <si>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</si>
  <si>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</si>
  <si>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</si>
  <si>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</si>
  <si>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</si>
  <si>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</si>
  <si>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</si>
  <si>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</si>
  <si>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</si>
  <si>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</si>
  <si>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</si>
  <si>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</si>
  <si>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</si>
  <si>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</si>
  <si>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</si>
  <si>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</si>
  <si>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</si>
  <si>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</si>
  <si>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</si>
  <si>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</si>
  <si>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</si>
  <si>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</si>
  <si>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</si>
  <si>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</si>
  <si>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</si>
  <si>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</si>
  <si>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</si>
  <si>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</si>
  <si>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</si>
  <si>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</si>
  <si>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</si>
  <si>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</si>
  <si>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</si>
  <si>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</si>
  <si>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</si>
  <si>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</si>
  <si>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</si>
  <si>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</si>
  <si>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</si>
  <si>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</si>
  <si>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</si>
  <si>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</si>
  <si>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</si>
  <si>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</si>
  <si>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</si>
  <si>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</si>
  <si>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</si>
  <si>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</si>
  <si>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</si>
  <si>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</si>
  <si>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</si>
  <si>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</si>
  <si>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</si>
  <si>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</si>
  <si>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</si>
  <si>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</si>
  <si>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</si>
  <si>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</si>
  <si>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</si>
  <si>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</si>
  <si>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</si>
  <si>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</si>
  <si>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</si>
  <si>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</si>
  <si>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</si>
  <si>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</si>
  <si>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</si>
  <si>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</si>
  <si>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</si>
  <si>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</si>
  <si>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</si>
  <si>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</si>
  <si>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</si>
  <si>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</si>
  <si>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</si>
  <si>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</si>
  <si>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</si>
  <si>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</si>
  <si>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</si>
  <si>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</si>
  <si>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</si>
  <si>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</si>
  <si>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</si>
  <si>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</si>
  <si>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</si>
  <si>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</si>
  <si>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</si>
  <si>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</si>
  <si>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</si>
  <si>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</si>
  <si>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</si>
  <si>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</si>
  <si>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</si>
  <si>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</si>
  <si>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</si>
  <si>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</si>
  <si>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</si>
  <si>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</si>
  <si>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</si>
  <si>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</si>
  <si>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</si>
  <si>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</si>
  <si>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</si>
  <si>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</si>
  <si>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</si>
  <si>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</si>
  <si>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</si>
  <si>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</si>
  <si>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</si>
  <si>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</si>
  <si>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</si>
  <si>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</si>
  <si>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</si>
  <si>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</si>
  <si>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</si>
  <si>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</si>
  <si>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</si>
  <si>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</si>
  <si>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</si>
  <si>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</si>
  <si>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</si>
  <si>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</si>
  <si>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</si>
  <si>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</si>
  <si>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</si>
  <si>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</si>
  <si>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</si>
  <si>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</si>
  <si>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</si>
  <si>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</si>
  <si>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</si>
  <si>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</si>
  <si>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</si>
  <si>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</si>
  <si>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</si>
  <si>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</si>
  <si>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</si>
  <si>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</si>
  <si>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</si>
  <si>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</si>
  <si>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</si>
  <si>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</si>
  <si>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</si>
  <si>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</si>
  <si>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</si>
  <si>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</si>
  <si>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</si>
  <si>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</si>
  <si>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</si>
  <si>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</si>
  <si>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</si>
  <si>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</si>
  <si>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</si>
  <si>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</si>
  <si>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</si>
  <si>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</si>
  <si>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</si>
  <si>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</si>
  <si>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</si>
  <si>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</si>
  <si>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</si>
  <si>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</si>
  <si>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</si>
  <si>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</si>
  <si>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</si>
  <si>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</si>
  <si>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</si>
  <si>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</si>
  <si>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</si>
  <si>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</si>
  <si>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</si>
  <si>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</si>
  <si>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</si>
  <si>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</si>
  <si>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</si>
  <si>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</si>
  <si>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</si>
  <si>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</si>
  <si>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</si>
  <si>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</si>
  <si>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</si>
  <si>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</si>
  <si>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</si>
  <si>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</si>
  <si>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</si>
  <si>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</si>
  <si>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</si>
  <si>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</si>
  <si>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</si>
  <si>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</si>
  <si>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</si>
  <si>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</si>
  <si>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</si>
  <si>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</si>
  <si>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</si>
  <si>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</si>
  <si>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</si>
  <si>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</si>
  <si>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</si>
  <si>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</si>
  <si>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</si>
  <si>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</si>
  <si>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</si>
  <si>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</si>
  <si>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</si>
  <si>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</si>
  <si>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</si>
  <si>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</si>
  <si>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</si>
  <si>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</si>
  <si>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</si>
  <si>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</si>
  <si>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</si>
  <si>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</si>
  <si>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</si>
  <si>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</si>
  <si>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</si>
  <si>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</si>
  <si>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</si>
  <si>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</si>
  <si>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</si>
  <si>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</si>
  <si>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</si>
  <si>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</si>
  <si>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</si>
  <si>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</si>
  <si>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</si>
  <si>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</si>
  <si>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</si>
  <si>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</si>
  <si>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</si>
  <si>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</si>
  <si>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</si>
  <si>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</si>
  <si>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</si>
  <si>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</si>
  <si>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</si>
  <si>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</si>
  <si>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</si>
  <si>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</si>
  <si>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</si>
  <si>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</si>
  <si>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</si>
  <si>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</si>
  <si>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</si>
  <si>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</si>
  <si>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</si>
  <si>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</si>
  <si>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</si>
  <si>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</si>
  <si>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</si>
  <si>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</si>
  <si>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</si>
  <si>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</si>
  <si>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</si>
  <si>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</si>
  <si>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</si>
  <si>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</si>
  <si>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</si>
  <si>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</si>
  <si>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</si>
  <si>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</si>
  <si>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</si>
  <si>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</si>
  <si>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</si>
  <si>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</si>
  <si>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</si>
  <si>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</si>
  <si>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</si>
  <si>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</si>
  <si>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</si>
  <si>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</si>
  <si>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</si>
  <si>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</si>
  <si>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</si>
  <si>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</si>
  <si>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</si>
  <si>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</si>
  <si>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</si>
  <si>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</si>
  <si>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</si>
  <si>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</si>
  <si>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</si>
  <si>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</si>
  <si>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</si>
  <si>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</si>
  <si>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</si>
  <si>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</si>
  <si>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</si>
  <si>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</si>
  <si>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</si>
  <si>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</si>
  <si>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</si>
  <si>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</si>
  <si>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</si>
  <si>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</si>
  <si>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</si>
  <si>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</si>
  <si>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</si>
  <si>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</si>
  <si>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</si>
  <si>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</si>
  <si>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</si>
  <si>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</si>
  <si>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</si>
  <si>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</si>
  <si>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</si>
  <si>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</si>
  <si>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</si>
  <si>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</si>
  <si>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</si>
  <si>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</si>
  <si>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</si>
  <si>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</si>
  <si>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</si>
  <si>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</si>
  <si>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</si>
  <si>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</si>
  <si>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</si>
  <si>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</si>
  <si>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</si>
  <si>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</si>
  <si>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</si>
  <si>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</si>
  <si>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</si>
  <si>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</si>
  <si>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</si>
  <si>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</si>
  <si>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</si>
  <si>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</si>
  <si>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</si>
  <si>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</si>
  <si>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</si>
  <si>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</si>
  <si>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</si>
  <si>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</si>
  <si>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</si>
  <si>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</si>
  <si>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</si>
  <si>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</si>
  <si>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</si>
  <si>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</si>
  <si>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</si>
  <si>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</si>
  <si>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</si>
  <si>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</si>
  <si>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</si>
  <si>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</si>
  <si>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</si>
  <si>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</si>
  <si>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</si>
  <si>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</si>
  <si>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</si>
  <si>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</si>
  <si>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</si>
  <si>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</si>
  <si>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</si>
  <si>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</si>
  <si>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</si>
  <si>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</si>
  <si>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</si>
  <si>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</si>
  <si>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</si>
  <si>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</si>
  <si>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</si>
  <si>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</si>
  <si>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</si>
  <si>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</si>
  <si>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</si>
  <si>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</si>
  <si>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</si>
  <si>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</si>
  <si>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</si>
  <si>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</si>
  <si>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</si>
  <si>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</si>
  <si>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</si>
  <si>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</si>
  <si>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</si>
  <si>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</si>
  <si>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</si>
  <si>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</si>
  <si>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</si>
  <si>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</si>
  <si>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</si>
  <si>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</si>
  <si>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</si>
  <si>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</si>
  <si>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</si>
  <si>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</si>
  <si>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</si>
  <si>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</si>
  <si>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</si>
  <si>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</si>
  <si>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</si>
  <si>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</si>
  <si>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</si>
  <si>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</si>
  <si>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</si>
  <si>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</si>
  <si>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</si>
  <si>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</si>
  <si>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</si>
  <si>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</si>
  <si>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</si>
  <si>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</si>
  <si>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</si>
  <si>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</si>
  <si>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</si>
  <si>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</si>
  <si>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</si>
  <si>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</si>
  <si>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</si>
  <si>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</si>
  <si>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</si>
  <si>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</si>
  <si>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</si>
  <si>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</si>
  <si>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</si>
  <si>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</si>
  <si>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</si>
  <si>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</si>
  <si>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</si>
  <si>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</si>
  <si>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</si>
  <si>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</si>
  <si>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</si>
  <si>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</si>
  <si>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</si>
  <si>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</si>
  <si>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</si>
  <si>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</si>
  <si>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</si>
  <si>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</si>
  <si>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</si>
  <si>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</si>
  <si>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</si>
  <si>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</si>
  <si>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</si>
  <si>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</si>
  <si>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</si>
  <si>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</si>
  <si>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</si>
  <si>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</si>
  <si>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</si>
  <si>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</si>
  <si>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</si>
  <si>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</si>
  <si>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</si>
  <si>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</si>
  <si>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</si>
  <si>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</si>
  <si>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</si>
  <si>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</si>
  <si>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</si>
  <si>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</si>
  <si>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</si>
  <si>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</si>
  <si>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</si>
  <si>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</si>
  <si>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</si>
  <si>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</si>
  <si>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</si>
  <si>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</si>
  <si>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</si>
  <si>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</si>
  <si>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</si>
  <si>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</si>
  <si>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</si>
  <si>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</si>
  <si>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</si>
  <si>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</si>
  <si>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</si>
  <si>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</si>
  <si>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</si>
  <si>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</si>
  <si>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</si>
  <si>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</si>
  <si>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</si>
  <si>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</si>
  <si>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</si>
  <si>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</si>
  <si>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</si>
  <si>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</si>
  <si>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</si>
  <si>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</si>
  <si>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</si>
  <si>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</si>
  <si>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</si>
  <si>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</si>
  <si>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</si>
  <si>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</si>
  <si>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</si>
  <si>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</si>
  <si>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</si>
  <si>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</si>
  <si>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</si>
  <si>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</si>
  <si>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</si>
  <si>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</si>
  <si>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</si>
  <si>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</si>
  <si>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</si>
  <si>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</si>
  <si>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</si>
  <si>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</si>
  <si>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</si>
  <si>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</si>
  <si>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</si>
  <si>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</si>
  <si>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</si>
  <si>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</si>
  <si>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</si>
  <si>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</si>
  <si>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</si>
  <si>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</si>
  <si>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</si>
  <si>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</si>
  <si>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</si>
  <si>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</si>
  <si>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</si>
  <si>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</si>
  <si>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</si>
  <si>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</si>
  <si>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</si>
  <si>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</si>
  <si>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</si>
  <si>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</si>
  <si>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</si>
  <si>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</si>
  <si>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</si>
  <si>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</si>
  <si>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</si>
  <si>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</si>
  <si>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</si>
  <si>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</si>
  <si>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</si>
  <si>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</si>
  <si>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</si>
  <si>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</si>
  <si>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</si>
  <si>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</si>
  <si>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</si>
  <si>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</si>
  <si>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</si>
  <si>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</si>
  <si>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</si>
  <si>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</si>
  <si>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</si>
  <si>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</si>
  <si>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</si>
  <si>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</si>
  <si>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</si>
  <si>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</si>
  <si>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</si>
  <si>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</si>
  <si>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</si>
  <si>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</si>
  <si>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</si>
  <si>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</si>
  <si>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</si>
  <si>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</si>
  <si>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</si>
  <si>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</si>
  <si>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</si>
  <si>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</si>
  <si>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</si>
  <si>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</si>
  <si>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</si>
  <si>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</si>
  <si>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</si>
  <si>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</si>
  <si>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</si>
  <si>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</si>
  <si>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</si>
  <si>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</si>
  <si>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</si>
  <si>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</si>
  <si>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</si>
  <si>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</si>
  <si>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</si>
  <si>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</si>
  <si>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</si>
  <si>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</si>
  <si>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</si>
  <si>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</si>
  <si>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</si>
  <si>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</si>
  <si>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</si>
  <si>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</si>
  <si>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</si>
  <si>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</si>
  <si>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</si>
  <si>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</si>
  <si>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</si>
  <si>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</si>
  <si>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</si>
  <si>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</si>
  <si>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</si>
  <si>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</si>
  <si>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</si>
  <si>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</si>
  <si>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</si>
  <si>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</si>
  <si>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</si>
  <si>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</si>
  <si>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</si>
  <si>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</si>
  <si>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</si>
  <si>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</si>
  <si>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</si>
  <si>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</si>
  <si>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</si>
  <si>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</si>
  <si>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</si>
  <si>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</si>
  <si>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</si>
  <si>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</si>
  <si>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</si>
  <si>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</si>
  <si>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</si>
  <si>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</si>
  <si>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</si>
  <si>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</si>
  <si>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</si>
  <si>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</si>
  <si>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</si>
  <si>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</si>
  <si>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</si>
  <si>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</si>
  <si>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</si>
  <si>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</si>
  <si>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</si>
  <si>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</si>
  <si>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</si>
  <si>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</si>
  <si>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</si>
  <si>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</si>
  <si>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</si>
  <si>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</si>
  <si>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</si>
  <si>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</si>
  <si>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</si>
  <si>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</si>
  <si>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</si>
  <si>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</si>
  <si>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</si>
  <si>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</si>
  <si>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</si>
  <si>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</si>
  <si>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</si>
  <si>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</si>
  <si>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</si>
  <si>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</si>
  <si>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</si>
  <si>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</si>
  <si>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</si>
  <si>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</si>
  <si>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</si>
  <si>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</si>
  <si>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</si>
  <si>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</si>
  <si>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</si>
  <si>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</si>
  <si>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</si>
  <si>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</si>
  <si>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</si>
  <si>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</si>
  <si>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</si>
  <si>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</si>
  <si>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</si>
  <si>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</si>
  <si>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</si>
  <si>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</si>
  <si>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</si>
  <si>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</si>
  <si>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</si>
  <si>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</si>
  <si>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</si>
  <si>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</si>
  <si>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</si>
  <si>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</si>
  <si>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</si>
  <si>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</si>
  <si>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</si>
  <si>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</si>
  <si>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</si>
  <si>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</si>
  <si>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</si>
  <si>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</si>
  <si>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</si>
  <si>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</si>
  <si>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</si>
  <si>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</si>
  <si>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</si>
  <si>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</si>
  <si>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</si>
  <si>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</si>
  <si>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</si>
  <si>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</si>
  <si>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</si>
  <si>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</si>
  <si>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</si>
  <si>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</si>
  <si>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</si>
  <si>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</si>
  <si>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</si>
  <si>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</si>
  <si>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</si>
  <si>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</si>
  <si>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</si>
  <si>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</si>
  <si>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</si>
  <si>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</si>
  <si>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</si>
  <si>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</si>
  <si>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</si>
  <si>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</si>
  <si>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</si>
  <si>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</si>
  <si>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</si>
  <si>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</si>
  <si>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</si>
  <si>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</si>
  <si>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</si>
  <si>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</si>
  <si>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</si>
  <si>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</si>
  <si>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</si>
  <si>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</si>
  <si>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</si>
  <si>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</si>
  <si>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</si>
  <si>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</si>
  <si>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</si>
  <si>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</si>
  <si>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</si>
  <si>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</si>
  <si>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</si>
  <si>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</si>
  <si>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</si>
  <si>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</si>
  <si>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</si>
  <si>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</si>
  <si>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</si>
  <si>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</si>
  <si>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</si>
  <si>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</si>
  <si>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</si>
  <si>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</si>
  <si>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</si>
  <si>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</si>
  <si>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</si>
  <si>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</si>
  <si>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</si>
  <si>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</si>
  <si>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</si>
  <si>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</si>
  <si>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</si>
  <si>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</si>
  <si>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</si>
  <si>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</si>
  <si>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</si>
  <si>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</si>
  <si>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</si>
  <si>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</si>
  <si>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</si>
  <si>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</si>
  <si>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</si>
  <si>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</si>
  <si>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</si>
  <si>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</si>
  <si>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</si>
  <si>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</si>
  <si>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</si>
  <si>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</si>
  <si>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</si>
  <si>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</si>
  <si>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</si>
  <si>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</si>
  <si>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</si>
  <si>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</si>
  <si>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</si>
  <si>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</si>
  <si>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</si>
  <si>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</si>
  <si>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</si>
  <si>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</si>
  <si>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</si>
  <si>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</si>
  <si>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</si>
  <si>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</si>
  <si>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</si>
  <si>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</si>
  <si>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</si>
  <si>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</si>
  <si>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</si>
  <si>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</si>
  <si>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</si>
  <si>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</si>
  <si>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</si>
  <si>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</si>
  <si>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</si>
  <si>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</si>
  <si>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</si>
  <si>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</si>
  <si>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</si>
  <si>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</si>
  <si>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</si>
  <si>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</si>
  <si>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</si>
  <si>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</si>
  <si>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</si>
  <si>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</si>
  <si>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</si>
  <si>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</si>
  <si>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</si>
  <si>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</si>
  <si>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</si>
  <si>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</si>
  <si>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</si>
  <si>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</si>
  <si>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</si>
  <si>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</si>
  <si>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</si>
  <si>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</si>
  <si>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</si>
  <si>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</si>
  <si>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</si>
  <si>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</si>
  <si>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</si>
  <si>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</si>
  <si>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</si>
  <si>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</si>
  <si>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</si>
  <si>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</si>
  <si>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</si>
  <si>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</si>
  <si>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</si>
  <si>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</si>
  <si>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</si>
  <si>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</si>
  <si>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</si>
  <si>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</si>
  <si>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</si>
  <si>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</si>
  <si>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</si>
  <si>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</si>
  <si>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</si>
  <si>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</si>
  <si>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</si>
  <si>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</si>
  <si>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</si>
  <si>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</si>
  <si>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</si>
  <si>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</si>
  <si>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</si>
  <si>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</si>
  <si>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</si>
  <si>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</si>
  <si>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</si>
  <si>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</si>
  <si>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</si>
  <si>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</si>
  <si>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</si>
  <si>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</si>
  <si>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</si>
  <si>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</si>
  <si>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</si>
  <si>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</si>
  <si>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</si>
  <si>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</si>
  <si>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</si>
  <si>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</si>
  <si>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</si>
  <si>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</si>
  <si>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</si>
  <si>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</si>
  <si>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</si>
  <si>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</si>
  <si>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</si>
  <si>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</si>
  <si>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</si>
  <si>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</si>
  <si>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</si>
  <si>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</si>
  <si>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</si>
  <si>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</si>
  <si>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</si>
  <si>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</si>
  <si>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</si>
  <si>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</si>
  <si>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</si>
  <si>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</si>
  <si>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</si>
  <si>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</si>
  <si>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</si>
  <si>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</si>
  <si>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</si>
  <si>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</si>
  <si>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</si>
  <si>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</si>
  <si>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</si>
  <si>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</si>
  <si>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</si>
  <si>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</si>
  <si>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</si>
  <si>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</si>
  <si>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</si>
  <si>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</si>
  <si>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</si>
  <si>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</si>
  <si>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</si>
  <si>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</si>
  <si>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</si>
  <si>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</si>
  <si>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</si>
  <si>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</si>
  <si>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</si>
  <si>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</si>
  <si>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</si>
  <si>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</si>
  <si>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</si>
  <si>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</si>
  <si>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</si>
  <si>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</si>
  <si>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</si>
  <si>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</si>
  <si>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</si>
  <si>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</si>
  <si>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</si>
  <si>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</si>
  <si>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</si>
  <si>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</si>
  <si>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</si>
  <si>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</si>
  <si>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</si>
  <si>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</si>
  <si>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</si>
  <si>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</si>
  <si>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</si>
  <si>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</si>
  <si>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</si>
  <si>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</si>
  <si>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</si>
  <si>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</si>
  <si>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</si>
  <si>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</si>
  <si>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</si>
  <si>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</si>
  <si>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</si>
  <si>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</si>
  <si>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</si>
  <si>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</si>
  <si>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</si>
  <si>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</si>
  <si>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</si>
  <si>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</si>
  <si>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</si>
  <si>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</si>
  <si>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</si>
  <si>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</si>
  <si>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</si>
  <si>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</si>
  <si>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</si>
  <si>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</si>
  <si>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</si>
  <si>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</si>
  <si>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</si>
  <si>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</si>
  <si>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</si>
  <si>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</si>
  <si>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</si>
  <si>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</si>
  <si>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</si>
  <si>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</si>
  <si>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</si>
  <si>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</si>
  <si>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</si>
  <si>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</si>
  <si>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</si>
  <si>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</si>
  <si>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</si>
  <si>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</si>
  <si>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</si>
  <si>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</si>
  <si>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</si>
  <si>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</si>
  <si>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</si>
  <si>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</si>
  <si>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</si>
  <si>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</si>
  <si>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</si>
  <si>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</si>
  <si>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</si>
  <si>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</si>
  <si>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</si>
  <si>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</si>
  <si>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</si>
  <si>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</si>
  <si>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</si>
  <si>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</si>
  <si>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</si>
  <si>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</si>
  <si>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</si>
  <si>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</si>
  <si>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</si>
  <si>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</si>
  <si>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</si>
  <si>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</si>
  <si>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</si>
  <si>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</si>
  <si>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</si>
  <si>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</si>
  <si>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</si>
  <si>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</si>
  <si>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</si>
  <si>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</si>
  <si>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</si>
  <si>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</si>
  <si>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</si>
  <si>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</si>
  <si>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</si>
  <si>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</si>
  <si>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</si>
  <si>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</si>
  <si>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</si>
  <si>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</si>
  <si>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</si>
  <si>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</si>
  <si>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</si>
  <si>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</si>
  <si>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</si>
  <si>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</si>
  <si>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</si>
  <si>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</si>
  <si>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</si>
  <si>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</si>
  <si>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</si>
  <si>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</si>
  <si>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</si>
  <si>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</si>
  <si>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</si>
  <si>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</si>
  <si>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</si>
  <si>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</si>
  <si>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</si>
  <si>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</si>
  <si>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</si>
  <si>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</si>
  <si>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</si>
  <si>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</si>
  <si>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</si>
  <si>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</si>
  <si>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</si>
  <si>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</si>
  <si>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</si>
  <si>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</si>
  <si>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</si>
  <si>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</si>
  <si>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</si>
  <si>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</si>
  <si>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</si>
  <si>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</si>
  <si>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</si>
  <si>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</si>
  <si>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</si>
  <si>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</si>
  <si>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</si>
  <si>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</si>
  <si>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</si>
  <si>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</si>
  <si>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</si>
  <si>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</si>
  <si>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</si>
  <si>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</si>
  <si>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</si>
  <si>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</si>
  <si>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</si>
  <si>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</si>
  <si>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</si>
  <si>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</si>
  <si>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</si>
  <si>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</si>
  <si>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</si>
  <si>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</si>
  <si>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</si>
  <si>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</si>
  <si>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</si>
  <si>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</si>
  <si>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</si>
  <si>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</si>
  <si>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</si>
  <si>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</si>
  <si>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</si>
  <si>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</si>
  <si>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</si>
  <si>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</si>
  <si>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</si>
  <si>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</si>
  <si>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</si>
  <si>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</si>
  <si>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</si>
  <si>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</si>
  <si>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</si>
  <si>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</si>
  <si>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</si>
  <si>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</si>
  <si>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</si>
  <si>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</si>
  <si>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</si>
  <si>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</si>
  <si>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</si>
  <si>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</si>
  <si>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</si>
  <si>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</si>
  <si>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</si>
  <si>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</si>
  <si>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</si>
  <si>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</si>
  <si>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</si>
  <si>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</si>
  <si>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</si>
  <si>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</si>
  <si>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</si>
  <si>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</si>
  <si>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</si>
  <si>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</si>
  <si>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</si>
  <si>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</si>
  <si>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</si>
  <si>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</si>
  <si>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</si>
  <si>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</si>
  <si>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</si>
  <si>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</si>
  <si>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</si>
  <si>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</si>
  <si>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</si>
  <si>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</si>
  <si>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</si>
  <si>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</si>
  <si>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</si>
  <si>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</si>
  <si>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</si>
  <si>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</si>
  <si>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</si>
  <si>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</si>
  <si>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</si>
  <si>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</si>
  <si>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</si>
  <si>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</si>
  <si>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</si>
  <si>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</si>
  <si>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</si>
  <si>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</si>
  <si>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</si>
  <si>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</si>
  <si>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</si>
  <si>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</si>
  <si>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</si>
  <si>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</si>
  <si>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</si>
  <si>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</si>
  <si>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</si>
  <si>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</si>
  <si>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</si>
  <si>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</si>
  <si>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</si>
  <si>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</si>
  <si>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</si>
  <si>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</si>
  <si>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</si>
  <si>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</si>
  <si>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</si>
  <si>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</si>
  <si>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</si>
  <si>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</si>
  <si>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</si>
  <si>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</si>
  <si>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</si>
  <si>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</si>
  <si>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</si>
  <si>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</si>
  <si>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</si>
  <si>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</si>
  <si>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</si>
  <si>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</si>
  <si>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</si>
  <si>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</si>
  <si>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</si>
  <si>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</si>
  <si>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</si>
  <si>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</si>
  <si>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</si>
  <si>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</si>
  <si>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</si>
  <si>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</si>
  <si>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</si>
  <si>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</si>
  <si>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</si>
  <si>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</si>
  <si>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</si>
  <si>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</si>
  <si>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</si>
  <si>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</si>
  <si>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</si>
  <si>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</si>
  <si>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</si>
  <si>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</si>
  <si>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</si>
  <si>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</si>
  <si>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</si>
  <si>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</si>
  <si>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</si>
  <si>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</si>
  <si>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</si>
  <si>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</si>
  <si>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</si>
  <si>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</si>
  <si>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</si>
  <si>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</si>
  <si>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</si>
  <si>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</si>
  <si>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</si>
  <si>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</si>
  <si>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</si>
  <si>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</si>
  <si>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</si>
  <si>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</si>
  <si>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</si>
  <si>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</si>
  <si>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</si>
  <si>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</si>
  <si>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</si>
  <si>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</si>
  <si>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</si>
  <si>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</si>
  <si>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</si>
  <si>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</si>
  <si>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</si>
  <si>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</si>
  <si>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</si>
  <si>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</si>
  <si>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</si>
  <si>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</si>
  <si>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</si>
  <si>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</si>
  <si>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</si>
  <si>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</si>
  <si>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</si>
  <si>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</si>
  <si>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</si>
  <si>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</si>
  <si>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</si>
  <si>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</si>
  <si>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</si>
  <si>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</si>
  <si>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</si>
  <si>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</si>
  <si>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</si>
  <si>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</si>
  <si>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</si>
  <si>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</si>
  <si>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</si>
  <si>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</si>
  <si>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</si>
  <si>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</si>
  <si>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</si>
  <si>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</si>
  <si>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</si>
  <si>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</si>
  <si>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</si>
  <si>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</si>
  <si>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</si>
  <si>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</si>
  <si>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</si>
  <si>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</si>
  <si>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</si>
  <si>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</si>
  <si>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</si>
  <si>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</si>
  <si>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</si>
  <si>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</si>
  <si>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</si>
  <si>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</si>
  <si>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</si>
  <si>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</si>
  <si>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</si>
  <si>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</si>
  <si>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</si>
  <si>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</si>
  <si>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</si>
  <si>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</si>
  <si>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</si>
  <si>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</si>
  <si>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</si>
  <si>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</si>
  <si>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</si>
  <si>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</si>
  <si>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</si>
  <si>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</si>
  <si>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</si>
  <si>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</si>
  <si>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</si>
  <si>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</si>
  <si>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</si>
  <si>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</si>
  <si>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</si>
  <si>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</si>
  <si>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</si>
  <si>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</si>
  <si>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</si>
  <si>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</si>
  <si>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</si>
  <si>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</si>
  <si>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</si>
  <si>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</si>
  <si>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</si>
  <si>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</si>
  <si>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</si>
  <si>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</si>
  <si>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</si>
  <si>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</si>
  <si>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</si>
  <si>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</si>
  <si>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</si>
  <si>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</si>
  <si>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</si>
  <si>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</si>
  <si>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</si>
  <si>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</si>
  <si>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</si>
  <si>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</si>
  <si>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</si>
  <si>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</si>
  <si>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</si>
  <si>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</si>
  <si>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</si>
  <si>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</si>
  <si>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</si>
  <si>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</si>
  <si>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</si>
  <si>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</si>
  <si>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</si>
  <si>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</si>
  <si>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</si>
  <si>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</si>
  <si>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</si>
  <si>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</si>
  <si>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</si>
  <si>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</si>
  <si>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</si>
  <si>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</si>
  <si>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</si>
  <si>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</si>
  <si>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</si>
  <si>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</si>
  <si>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</si>
  <si>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</si>
  <si>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</si>
  <si>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</si>
  <si>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</si>
  <si>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</si>
  <si>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</si>
  <si>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</si>
  <si>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</si>
  <si>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</si>
  <si>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</si>
  <si>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</si>
  <si>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</si>
  <si>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</si>
  <si>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</si>
  <si>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</si>
  <si>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</si>
  <si>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</si>
  <si>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</si>
  <si>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</si>
  <si>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</si>
  <si>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</si>
  <si>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</si>
  <si>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</si>
  <si>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</si>
  <si>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</si>
  <si>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</si>
  <si>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</si>
  <si>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</si>
  <si>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</si>
  <si>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</si>
  <si>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</si>
  <si>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</si>
  <si>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</si>
  <si>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</si>
  <si>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</si>
  <si>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</si>
  <si>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</si>
  <si>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</si>
  <si>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</si>
  <si>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</si>
  <si>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</si>
  <si>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</si>
  <si>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</si>
  <si>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</si>
  <si>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</si>
  <si>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</si>
  <si>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</si>
  <si>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</si>
  <si>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</si>
  <si>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</si>
  <si>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</si>
  <si>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</si>
  <si>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</si>
  <si>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</si>
  <si>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</si>
  <si>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</si>
  <si>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</si>
  <si>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</si>
  <si>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</si>
  <si>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</si>
  <si>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</si>
  <si>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</si>
  <si>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</si>
  <si>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</si>
  <si>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</si>
  <si>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</si>
  <si>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</si>
  <si>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</si>
  <si>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</si>
  <si>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</si>
  <si>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</si>
  <si>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</si>
  <si>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</si>
  <si>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</si>
  <si>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</si>
  <si>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</si>
  <si>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</si>
  <si>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</si>
  <si>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</si>
  <si>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</si>
  <si>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</si>
  <si>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</si>
  <si>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</si>
  <si>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</si>
  <si>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</si>
  <si>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</si>
  <si>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</si>
  <si>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</si>
  <si>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</si>
  <si>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</si>
  <si>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</si>
  <si>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</si>
  <si>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</si>
  <si>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</si>
  <si>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</si>
  <si>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</si>
  <si>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</si>
  <si>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</si>
  <si>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</si>
  <si>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</si>
  <si>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</si>
  <si>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</si>
  <si>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</si>
  <si>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</si>
  <si>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</si>
  <si>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</si>
  <si>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</si>
  <si>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</si>
  <si>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</si>
  <si>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</si>
  <si>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</si>
  <si>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</si>
  <si>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</si>
  <si>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</si>
  <si>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</si>
  <si>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</si>
  <si>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</si>
  <si>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</si>
  <si>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</si>
  <si>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</si>
  <si>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</si>
  <si>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</si>
  <si>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</si>
  <si>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</si>
  <si>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</si>
  <si>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</si>
  <si>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</si>
  <si>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</si>
  <si>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</si>
  <si>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</si>
  <si>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</si>
  <si>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</si>
  <si>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</si>
  <si>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</si>
  <si>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</si>
  <si>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</si>
  <si>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</si>
  <si>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</si>
  <si>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</si>
  <si>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</si>
  <si>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</si>
  <si>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</si>
  <si>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</si>
  <si>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</si>
  <si>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</si>
  <si>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</si>
  <si>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</si>
  <si>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</si>
  <si>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</si>
  <si>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</si>
  <si>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</si>
  <si>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</si>
  <si>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</si>
  <si>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</si>
  <si>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</si>
  <si>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</si>
  <si>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</si>
  <si>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</si>
  <si>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</si>
  <si>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</si>
  <si>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</si>
  <si>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</si>
  <si>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</si>
  <si>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</si>
  <si>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</si>
  <si>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</si>
  <si>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</si>
  <si>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</si>
  <si>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</si>
  <si>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</si>
  <si>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</si>
  <si>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</si>
  <si>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</si>
  <si>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</si>
  <si>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</si>
  <si>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</si>
  <si>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</si>
  <si>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</si>
  <si>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</si>
  <si>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</si>
  <si>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</si>
  <si>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</si>
  <si>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</si>
  <si>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</si>
  <si>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</si>
  <si>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</si>
  <si>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</si>
  <si>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</si>
  <si>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</si>
  <si>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</si>
  <si>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</si>
  <si>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</si>
  <si>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</si>
  <si>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</si>
  <si>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</si>
  <si>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</si>
  <si>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</si>
  <si>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</si>
  <si>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</si>
  <si>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</si>
  <si>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</si>
  <si>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</si>
  <si>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</si>
  <si>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</si>
  <si>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</si>
  <si>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</si>
  <si>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</si>
  <si>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</si>
  <si>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</si>
  <si>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</si>
  <si>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</si>
  <si>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</si>
  <si>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</si>
  <si>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</si>
  <si>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</si>
  <si>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</si>
  <si>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</si>
  <si>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</si>
  <si>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</si>
  <si>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</si>
  <si>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</si>
  <si>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</si>
  <si>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</si>
  <si>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</si>
  <si>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</si>
  <si>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</si>
  <si>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</si>
  <si>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</si>
  <si>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</si>
  <si>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</si>
  <si>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</si>
  <si>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</si>
  <si>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</si>
  <si>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</si>
  <si>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</si>
  <si>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</si>
  <si>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</si>
  <si>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</si>
  <si>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</si>
  <si>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</si>
  <si>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</si>
  <si>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</si>
  <si>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</si>
  <si>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</si>
  <si>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</si>
  <si>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</si>
  <si>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</si>
  <si>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</si>
  <si>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</si>
  <si>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</si>
  <si>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</si>
  <si>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</si>
  <si>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</si>
  <si>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</si>
  <si>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</si>
  <si>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</si>
  <si>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</si>
  <si>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</si>
  <si>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</si>
  <si>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</si>
  <si>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</si>
  <si>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</si>
  <si>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</si>
  <si>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</si>
  <si>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</si>
  <si>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</si>
  <si>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</si>
  <si>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</si>
  <si>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</si>
  <si>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</si>
  <si>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</si>
  <si>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</si>
  <si>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</si>
  <si>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</si>
  <si>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</si>
  <si>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</si>
  <si>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</si>
  <si>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</si>
  <si>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</si>
  <si>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</si>
  <si>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</si>
  <si>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</si>
  <si>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</si>
  <si>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</si>
  <si>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</si>
  <si>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</si>
  <si>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</si>
  <si>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</si>
  <si>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</si>
  <si>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</si>
  <si>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</si>
  <si>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</si>
  <si>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</si>
  <si>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</si>
  <si>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</si>
  <si>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</si>
  <si>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</si>
  <si>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</si>
  <si>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</si>
  <si>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</si>
  <si>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</si>
  <si>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</si>
  <si>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</si>
  <si>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</si>
  <si>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</si>
  <si>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</si>
  <si>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</si>
  <si>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</si>
  <si>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</si>
  <si>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</si>
  <si>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</si>
  <si>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</si>
  <si>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</si>
  <si>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</si>
  <si>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</si>
  <si>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</si>
  <si>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</si>
  <si>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</si>
  <si>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</si>
  <si>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</si>
  <si>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</si>
  <si>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</si>
  <si>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</si>
  <si>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</si>
  <si>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</si>
  <si>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</si>
  <si>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</si>
  <si>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</si>
  <si>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</si>
  <si>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</si>
  <si>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</si>
  <si>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</si>
  <si>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</si>
  <si>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</si>
  <si>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</si>
  <si>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</si>
  <si>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</si>
  <si>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</si>
  <si>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</si>
  <si>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</si>
  <si>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</si>
  <si>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</si>
  <si>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</si>
  <si>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</si>
  <si>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</si>
  <si>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</si>
  <si>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</si>
  <si>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</si>
  <si>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</si>
  <si>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</si>
  <si>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</si>
  <si>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</si>
  <si>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</si>
  <si>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</si>
  <si>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</si>
  <si>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</si>
  <si>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</si>
  <si>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</si>
  <si>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</si>
  <si>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</si>
  <si>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</si>
  <si>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</si>
  <si>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</si>
  <si>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</si>
  <si>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</si>
  <si>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</si>
  <si>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</si>
  <si>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</si>
  <si>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</si>
  <si>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</si>
  <si>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</si>
  <si>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</si>
  <si>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</si>
  <si>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</si>
  <si>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</si>
  <si>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</si>
  <si>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</si>
  <si>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</si>
  <si>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</si>
  <si>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</si>
  <si>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</si>
  <si>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</si>
  <si>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</si>
  <si>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</si>
  <si>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</si>
  <si>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</si>
  <si>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</si>
  <si>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</si>
  <si>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</si>
  <si>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</si>
  <si>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</si>
  <si>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</si>
  <si>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</si>
  <si>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</si>
  <si>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</si>
  <si>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</si>
  <si>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</si>
  <si>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</si>
  <si>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</si>
  <si>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</si>
  <si>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</si>
  <si>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</si>
  <si>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</si>
  <si>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</si>
  <si>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</si>
  <si>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</si>
  <si>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</si>
  <si>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</si>
  <si>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</si>
  <si>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</si>
  <si>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</si>
  <si>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</si>
  <si>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</si>
  <si>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</si>
  <si>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</si>
  <si>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</si>
  <si>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</si>
  <si>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</si>
  <si>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</si>
  <si>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</si>
  <si>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</si>
  <si>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</si>
  <si>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</si>
  <si>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</si>
  <si>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</si>
  <si>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</si>
  <si>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</si>
  <si>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</si>
  <si>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</si>
  <si>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</si>
  <si>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</si>
  <si>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</si>
  <si>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</si>
  <si>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</si>
  <si>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</si>
  <si>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</si>
  <si>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</si>
  <si>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</si>
  <si>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</si>
  <si>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</si>
  <si>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</si>
  <si>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</si>
  <si>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</si>
  <si>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</si>
  <si>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</si>
  <si>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</si>
  <si>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</si>
  <si>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</si>
  <si>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</si>
  <si>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</si>
  <si>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</si>
  <si>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</si>
  <si>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</si>
  <si>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</si>
  <si>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</si>
  <si>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</si>
  <si>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</si>
  <si>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</si>
  <si>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</si>
  <si>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</si>
  <si>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</si>
  <si>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</si>
  <si>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</si>
  <si>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</si>
  <si>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</si>
  <si>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</si>
  <si>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</si>
  <si>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</si>
  <si>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</si>
  <si>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</si>
  <si>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</si>
  <si>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</si>
  <si>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</si>
  <si>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</si>
  <si>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</si>
  <si>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</si>
  <si>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</si>
  <si>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</si>
  <si>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</si>
  <si>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</si>
  <si>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</si>
  <si>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</si>
  <si>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</si>
  <si>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</si>
  <si>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</si>
  <si>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</si>
  <si>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</si>
  <si>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</si>
  <si>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</si>
  <si>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</si>
  <si>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</si>
  <si>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</si>
  <si>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</si>
  <si>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</si>
  <si>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</si>
  <si>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</si>
  <si>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</si>
  <si>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</si>
  <si>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</si>
  <si>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</si>
  <si>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</si>
  <si>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</si>
  <si>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</si>
  <si>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</si>
  <si>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</si>
  <si>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</si>
  <si>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</si>
  <si>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</si>
  <si>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</si>
  <si>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</si>
  <si>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</si>
  <si>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</si>
  <si>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</si>
  <si>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</si>
  <si>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</si>
  <si>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</si>
  <si>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</si>
  <si>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</si>
  <si>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</si>
  <si>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</si>
  <si>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</si>
  <si>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</si>
  <si>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</si>
  <si>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</si>
  <si>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</si>
  <si>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</si>
  <si>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</si>
  <si>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</si>
  <si>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</si>
  <si>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</si>
  <si>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</si>
  <si>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</si>
  <si>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</si>
  <si>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</si>
  <si>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</si>
  <si>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</si>
  <si>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</si>
  <si>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</si>
  <si>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</si>
  <si>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</si>
  <si>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</si>
  <si>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</si>
  <si>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</si>
  <si>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</si>
  <si>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</si>
  <si>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</si>
  <si>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</si>
  <si>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</si>
  <si>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</si>
  <si>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</si>
  <si>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</si>
  <si>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</si>
  <si>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</si>
  <si>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</si>
  <si>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</si>
  <si>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</si>
  <si>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</si>
  <si>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</si>
  <si>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</si>
  <si>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</si>
  <si>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</si>
  <si>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</si>
  <si>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</si>
  <si>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</si>
  <si>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</si>
  <si>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</si>
  <si>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</si>
  <si>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</si>
  <si>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</si>
  <si>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</si>
  <si>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</si>
  <si>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</si>
  <si>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</si>
  <si>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</si>
  <si>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</si>
  <si>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</si>
  <si>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</si>
  <si>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</si>
  <si>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</si>
  <si>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</si>
  <si>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</si>
  <si>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</si>
  <si>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</si>
  <si>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</si>
  <si>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</si>
  <si>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</si>
  <si>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</si>
  <si>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</si>
  <si>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</si>
  <si>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</si>
  <si>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</si>
  <si>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</si>
  <si>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</si>
  <si>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</si>
  <si>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</si>
  <si>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</si>
  <si>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</si>
  <si>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</si>
  <si>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</si>
  <si>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</si>
  <si>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</si>
  <si>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</si>
  <si>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</si>
  <si>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</si>
  <si>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</si>
  <si>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</si>
  <si>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</si>
  <si>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</si>
  <si>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</si>
  <si>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</si>
  <si>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</si>
  <si>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</si>
  <si>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</si>
  <si>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</si>
  <si>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</si>
  <si>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</si>
  <si>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</si>
  <si>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</si>
  <si>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</si>
  <si>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</si>
  <si>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</si>
  <si>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</si>
  <si>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</si>
  <si>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</si>
  <si>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</si>
  <si>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</si>
  <si>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</si>
  <si>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</si>
  <si>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</si>
  <si>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</si>
  <si>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</si>
  <si>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</si>
  <si>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</si>
  <si>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</si>
  <si>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</si>
  <si>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</si>
  <si>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</si>
  <si>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</si>
  <si>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</si>
  <si>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</si>
  <si>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</si>
  <si>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</si>
  <si>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</si>
  <si>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</si>
  <si>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</si>
  <si>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</si>
  <si>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</si>
  <si>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</si>
  <si>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</si>
  <si>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</si>
  <si>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</si>
  <si>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</si>
  <si>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</si>
  <si>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</si>
  <si>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</si>
  <si>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</si>
  <si>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</si>
  <si>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</si>
  <si>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</si>
  <si>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</si>
  <si>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</si>
  <si>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</si>
  <si>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</si>
  <si>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</si>
  <si>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</si>
  <si>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</si>
  <si>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</si>
  <si>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</si>
  <si>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</si>
  <si>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</si>
  <si>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</si>
  <si>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</si>
  <si>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</si>
  <si>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</si>
  <si>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</si>
  <si>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</si>
  <si>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</si>
  <si>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</si>
  <si>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</si>
  <si>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</si>
  <si>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</si>
  <si>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</si>
  <si>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</si>
  <si>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</si>
  <si>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</si>
  <si>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</si>
  <si>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</si>
  <si>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</si>
  <si>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</si>
  <si>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</si>
  <si>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</si>
  <si>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</si>
  <si>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</si>
  <si>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</si>
  <si>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</si>
  <si>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</si>
  <si>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</si>
  <si>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</si>
  <si>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</si>
  <si>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</si>
  <si>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</si>
  <si>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</si>
  <si>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</si>
  <si>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</si>
  <si>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</si>
  <si>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</si>
  <si>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</si>
  <si>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</si>
  <si>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</si>
  <si>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</si>
  <si>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</si>
  <si>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</si>
  <si>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</si>
  <si>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</si>
  <si>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</si>
  <si>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</si>
  <si>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</si>
  <si>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</si>
  <si>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</si>
  <si>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</si>
  <si>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</si>
  <si>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</si>
  <si>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</si>
  <si>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</si>
  <si>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</si>
  <si>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</si>
  <si>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</si>
  <si>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</si>
  <si>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</si>
  <si>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</si>
  <si>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</si>
  <si>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</si>
  <si>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</si>
  <si>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</si>
  <si>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</si>
  <si>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</si>
  <si>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</si>
  <si>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</si>
  <si>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</si>
  <si>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</si>
  <si>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</si>
  <si>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</si>
  <si>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</si>
  <si>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</si>
  <si>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</si>
  <si>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</si>
  <si>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</si>
  <si>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</si>
  <si>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</si>
  <si>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</si>
  <si>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</si>
  <si>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</si>
  <si>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</si>
  <si>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</si>
  <si>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</si>
  <si>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</si>
  <si>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</si>
  <si>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</si>
  <si>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</si>
  <si>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</si>
  <si>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</si>
  <si>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</si>
  <si>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</si>
  <si>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</si>
  <si>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</si>
  <si>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</si>
  <si>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</si>
  <si>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</si>
  <si>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</si>
  <si>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</si>
  <si>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</si>
  <si>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</si>
  <si>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</si>
  <si>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</si>
  <si>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</si>
  <si>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</si>
  <si>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</si>
  <si>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</si>
  <si>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</si>
  <si>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</si>
  <si>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</si>
  <si>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</si>
  <si>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</si>
  <si>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</si>
  <si>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</si>
  <si>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</si>
  <si>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</si>
  <si>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</si>
  <si>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</si>
  <si>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</si>
  <si>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</si>
  <si>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</si>
  <si>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</si>
  <si>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</si>
  <si>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</si>
  <si>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</si>
  <si>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</si>
  <si>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</si>
  <si>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</si>
  <si>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</si>
  <si>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</si>
  <si>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</si>
  <si>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</si>
  <si>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</si>
  <si>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</si>
  <si>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</si>
  <si>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</si>
  <si>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</si>
  <si>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</si>
  <si>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</si>
  <si>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</si>
  <si>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</si>
  <si>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</si>
  <si>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</si>
  <si>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</si>
  <si>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</si>
  <si>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</si>
  <si>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</si>
  <si>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</si>
  <si>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</si>
  <si>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</si>
  <si>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</si>
  <si>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</si>
  <si>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</si>
  <si>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</si>
  <si>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</si>
  <si>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</si>
  <si>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</si>
  <si>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</si>
  <si>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</si>
  <si>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</si>
  <si>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</si>
  <si>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</si>
  <si>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</si>
  <si>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</si>
  <si>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</si>
  <si>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</si>
  <si>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</si>
  <si>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</si>
  <si>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</si>
  <si>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</si>
  <si>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</si>
  <si>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</si>
  <si>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</si>
  <si>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</si>
  <si>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</si>
  <si>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</si>
  <si>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</si>
  <si>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</si>
  <si>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</si>
  <si>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</si>
  <si>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</si>
  <si>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</si>
  <si>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</si>
  <si>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</si>
  <si>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</si>
  <si>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</si>
  <si>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</si>
  <si>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</si>
  <si>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</si>
  <si>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</si>
  <si>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</si>
  <si>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</si>
  <si>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</si>
  <si>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</si>
  <si>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</si>
  <si>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</si>
  <si>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</si>
  <si>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</si>
  <si>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</si>
  <si>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</si>
  <si>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</si>
  <si>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</si>
  <si>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</si>
  <si>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</si>
  <si>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</si>
  <si>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</si>
  <si>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</si>
  <si>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</si>
  <si>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</si>
  <si>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</si>
  <si>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</si>
  <si>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</si>
  <si>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</si>
  <si>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</si>
  <si>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</si>
  <si>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</si>
  <si>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</si>
  <si>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</si>
  <si>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</si>
  <si>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</si>
  <si>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</si>
  <si>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</si>
  <si>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</si>
  <si>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</si>
  <si>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</si>
  <si>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</si>
  <si>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</si>
  <si>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</si>
  <si>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</si>
  <si>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</si>
  <si>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</si>
  <si>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</si>
  <si>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</si>
  <si>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</si>
  <si>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</si>
  <si>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</si>
  <si>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</si>
  <si>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</si>
  <si>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</si>
  <si>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</si>
  <si>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</si>
  <si>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</si>
  <si>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</si>
  <si>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</si>
  <si>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</si>
  <si>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</si>
  <si>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</si>
  <si>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</si>
  <si>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</si>
  <si>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</si>
  <si>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</si>
  <si>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</si>
  <si>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</si>
  <si>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</si>
  <si>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</si>
  <si>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</si>
  <si>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</si>
  <si>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</si>
  <si>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</si>
  <si>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</si>
  <si>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</si>
  <si>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</si>
  <si>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</si>
  <si>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</si>
  <si>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</si>
  <si>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</si>
  <si>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</si>
  <si>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</si>
  <si>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</si>
  <si>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</si>
  <si>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</si>
  <si>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</si>
  <si>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</si>
  <si>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</si>
  <si>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</si>
  <si>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</si>
  <si>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</si>
  <si>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</si>
  <si>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</si>
  <si>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</si>
  <si>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</si>
  <si>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</si>
  <si>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</si>
  <si>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</si>
  <si>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</si>
  <si>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</si>
  <si>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</si>
  <si>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</si>
  <si>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</si>
  <si>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</si>
  <si>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</si>
  <si>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</si>
  <si>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</si>
  <si>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</si>
  <si>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</si>
  <si>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</si>
  <si>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</si>
  <si>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</si>
  <si>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</si>
  <si>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</si>
  <si>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</si>
  <si>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</si>
  <si>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</si>
  <si>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</si>
  <si>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</si>
  <si>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</si>
  <si>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</si>
  <si>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</si>
  <si>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</si>
  <si>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</si>
  <si>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</si>
  <si>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</si>
  <si>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</si>
  <si>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</si>
  <si>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</si>
  <si>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</si>
  <si>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</si>
  <si>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</si>
  <si>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</si>
  <si>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</si>
  <si>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</si>
  <si>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</si>
  <si>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</si>
  <si>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</si>
  <si>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</si>
  <si>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</si>
  <si>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</si>
  <si>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</si>
  <si>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</si>
  <si>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</si>
  <si>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</si>
  <si>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</si>
  <si>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</si>
  <si>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</si>
  <si>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</si>
  <si>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</si>
  <si>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</si>
  <si>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</si>
  <si>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</si>
  <si>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</si>
  <si>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</si>
  <si>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</si>
  <si>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</si>
  <si>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</si>
  <si>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</si>
  <si>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</si>
  <si>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</si>
  <si>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</si>
  <si>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</si>
  <si>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</si>
  <si>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</si>
  <si>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</si>
  <si>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</si>
  <si>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</si>
  <si>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</si>
  <si>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</si>
  <si>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</si>
  <si>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</si>
  <si>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</si>
  <si>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</si>
  <si>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</si>
  <si>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</si>
  <si>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</si>
  <si>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</si>
  <si>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</si>
  <si>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</si>
  <si>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</si>
  <si>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</si>
  <si>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</si>
  <si>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</si>
  <si>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</si>
  <si>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</si>
  <si>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</si>
  <si>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</si>
  <si>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</si>
  <si>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</si>
  <si>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</si>
  <si>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</si>
  <si>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</si>
  <si>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</si>
  <si>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</si>
  <si>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</si>
  <si>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</si>
  <si>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</si>
  <si>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</si>
  <si>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</si>
  <si>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</si>
  <si>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</si>
  <si>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</si>
  <si>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</si>
  <si>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</si>
  <si>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</si>
  <si>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</si>
  <si>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</si>
  <si>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</si>
  <si>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</si>
  <si>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</si>
  <si>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</si>
  <si>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</si>
  <si>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</si>
  <si>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</si>
  <si>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</si>
  <si>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</si>
  <si>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</si>
  <si>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</si>
  <si>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</si>
  <si>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</si>
  <si>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</si>
  <si>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</si>
  <si>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</si>
  <si>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</si>
  <si>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</si>
  <si>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</si>
  <si>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</si>
  <si>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</si>
  <si>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</si>
  <si>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</si>
  <si>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</si>
  <si>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</si>
  <si>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</si>
  <si>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</si>
  <si>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</si>
  <si>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</si>
  <si>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</si>
  <si>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</si>
  <si>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</si>
  <si>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</si>
  <si>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</si>
  <si>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</si>
  <si>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</si>
  <si>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</si>
  <si>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</si>
  <si>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</si>
  <si>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</si>
  <si>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</si>
  <si>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</si>
  <si>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</si>
  <si>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</si>
  <si>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</si>
  <si>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</si>
  <si>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</si>
  <si>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</si>
  <si>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</si>
  <si>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</si>
  <si>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</si>
  <si>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</si>
  <si>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</si>
  <si>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</si>
  <si>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</si>
  <si>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</si>
  <si>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</si>
  <si>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</si>
  <si>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</si>
  <si>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</si>
  <si>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</si>
  <si>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</si>
  <si>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</si>
  <si>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</si>
  <si>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</si>
  <si>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</si>
  <si>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</si>
  <si>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</si>
  <si>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</si>
  <si>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</si>
  <si>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</si>
  <si>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</si>
  <si>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</si>
  <si>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</si>
  <si>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</si>
  <si>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</si>
  <si>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</si>
  <si>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</si>
  <si>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</si>
  <si>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</si>
  <si>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</si>
  <si>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</si>
  <si>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</si>
  <si>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</si>
  <si>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</si>
  <si>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</si>
  <si>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</si>
  <si>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</si>
  <si>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</si>
  <si>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</si>
  <si>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</si>
  <si>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</si>
  <si>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</si>
  <si>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</si>
  <si>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</si>
  <si>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</si>
  <si>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</si>
  <si>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</si>
  <si>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</si>
  <si>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</si>
  <si>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</si>
  <si>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</si>
  <si>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</si>
  <si>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</si>
  <si>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</si>
  <si>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</si>
  <si>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</si>
  <si>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</si>
  <si>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</si>
  <si>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</si>
  <si>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</si>
  <si>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</si>
  <si>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</si>
  <si>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</si>
  <si>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</si>
  <si>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</si>
  <si>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</si>
  <si>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</si>
  <si>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</si>
  <si>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</si>
  <si>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</si>
  <si>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</si>
  <si>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</si>
  <si>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</si>
  <si>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</si>
  <si>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</si>
  <si>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</si>
  <si>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</si>
  <si>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</si>
  <si>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</si>
  <si>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</si>
  <si>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</si>
  <si>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</si>
  <si>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</si>
  <si>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</si>
  <si>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</si>
  <si>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</si>
  <si>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</si>
  <si>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</si>
  <si>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</si>
  <si>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</si>
  <si>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</si>
  <si>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</si>
  <si>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</si>
  <si>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</si>
  <si>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</si>
  <si>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</si>
  <si>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</si>
  <si>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</si>
  <si>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</si>
  <si>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</si>
  <si>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</si>
  <si>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</si>
  <si>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</si>
  <si>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</si>
  <si>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</si>
  <si>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</si>
  <si>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</si>
  <si>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</si>
  <si>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</si>
  <si>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</si>
  <si>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</si>
  <si>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</si>
  <si>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</si>
  <si>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</si>
  <si>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</si>
  <si>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</si>
  <si>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</si>
  <si>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</si>
  <si>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</si>
  <si>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</si>
  <si>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</si>
  <si>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</si>
  <si>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</si>
  <si>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</si>
  <si>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</si>
  <si>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</si>
  <si>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</si>
  <si>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</si>
  <si>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</si>
  <si>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</si>
  <si>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</si>
  <si>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</si>
  <si>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</si>
  <si>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</si>
  <si>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</si>
  <si>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</si>
  <si>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</si>
  <si>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</si>
  <si>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</si>
  <si>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</si>
  <si>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</si>
  <si>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</si>
  <si>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</si>
  <si>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</si>
  <si>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</si>
  <si>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</si>
  <si>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</si>
  <si>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</si>
  <si>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</si>
  <si>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</si>
  <si>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</si>
  <si>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</si>
  <si>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</si>
  <si>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</si>
  <si>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</si>
  <si>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</si>
  <si>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</si>
  <si>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</si>
  <si>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</si>
  <si>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</si>
  <si>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</si>
  <si>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</si>
  <si>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</si>
  <si>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</si>
  <si>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</si>
  <si>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</si>
  <si>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</si>
  <si>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</si>
  <si>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</si>
  <si>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</si>
  <si>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</si>
  <si>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</si>
  <si>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</si>
  <si>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</si>
  <si>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</si>
  <si>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</si>
  <si>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</si>
  <si>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</si>
  <si>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</si>
  <si>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</si>
  <si>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</si>
  <si>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</si>
  <si>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</si>
  <si>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</si>
  <si>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</si>
  <si>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</si>
  <si>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</si>
  <si>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</si>
  <si>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</si>
  <si>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</si>
  <si>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</si>
  <si>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</si>
  <si>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</si>
  <si>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</si>
  <si>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</si>
  <si>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</si>
  <si>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</si>
  <si>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</si>
  <si>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</si>
  <si>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</si>
  <si>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</si>
  <si>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</si>
  <si>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</si>
  <si>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</si>
  <si>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</si>
  <si>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</si>
  <si>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</si>
  <si>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</si>
  <si>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</si>
  <si>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</si>
  <si>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</si>
  <si>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</si>
  <si>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</si>
  <si>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</si>
  <si>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</si>
  <si>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</si>
  <si>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</si>
  <si>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</si>
  <si>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</si>
  <si>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</si>
  <si>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</si>
  <si>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</si>
  <si>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</si>
  <si>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</si>
  <si>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</si>
  <si>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</si>
  <si>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</si>
  <si>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</si>
  <si>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</si>
  <si>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</si>
  <si>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</si>
  <si>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</si>
  <si>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</si>
  <si>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</si>
  <si>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</si>
  <si>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</si>
  <si>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</si>
  <si>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</si>
  <si>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</si>
  <si>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</si>
  <si>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</si>
  <si>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</si>
  <si>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</si>
  <si>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</si>
  <si>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</si>
  <si>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</si>
  <si>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</si>
  <si>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</si>
  <si>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</si>
  <si>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</si>
  <si>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</si>
  <si>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</si>
  <si>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</si>
  <si>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</si>
  <si>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</si>
  <si>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</si>
  <si>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</si>
  <si>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</si>
  <si>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</si>
  <si>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</si>
  <si>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</si>
  <si>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</si>
  <si>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</si>
  <si>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</si>
  <si>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</si>
  <si>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</si>
  <si>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</si>
  <si>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</si>
  <si>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</si>
  <si>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</si>
  <si>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</si>
  <si>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</si>
  <si>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</si>
  <si>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</si>
  <si>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</si>
  <si>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</si>
  <si>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</si>
  <si>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</si>
  <si>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</si>
  <si>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</si>
  <si>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</si>
  <si>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</si>
  <si>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</si>
  <si>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</si>
  <si>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</si>
  <si>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</si>
  <si>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</si>
  <si>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</si>
  <si>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</si>
  <si>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</si>
  <si>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</si>
  <si>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</si>
  <si>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</si>
  <si>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</si>
  <si>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</si>
  <si>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</si>
  <si>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</si>
  <si>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</si>
  <si>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</si>
  <si>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</si>
  <si>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</si>
  <si>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</si>
  <si>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</si>
  <si>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</si>
  <si>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</si>
  <si>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</si>
  <si>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</si>
  <si>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</si>
  <si>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</si>
  <si>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</si>
  <si>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</si>
  <si>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</si>
  <si>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</si>
  <si>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</si>
  <si>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</si>
  <si>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</si>
  <si>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</si>
  <si>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</si>
  <si>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</si>
  <si>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</si>
  <si>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</si>
  <si>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</si>
  <si>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</si>
  <si>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</si>
  <si>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</si>
  <si>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</si>
  <si>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</si>
  <si>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</si>
  <si>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</si>
  <si>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</si>
  <si>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</si>
  <si>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</si>
  <si>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</si>
  <si>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</si>
  <si>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</si>
  <si>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</si>
  <si>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</si>
  <si>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</si>
  <si>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</si>
  <si>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</si>
  <si>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</si>
  <si>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</si>
  <si>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</si>
  <si>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</si>
  <si>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</si>
  <si>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</si>
  <si>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</si>
  <si>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</si>
  <si>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</si>
  <si>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</si>
  <si>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</si>
  <si>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</si>
  <si>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</si>
  <si>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</si>
  <si>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</si>
  <si>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</si>
  <si>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</si>
  <si>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</si>
  <si>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</si>
  <si>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</si>
  <si>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</si>
  <si>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</si>
  <si>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</si>
  <si>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</si>
  <si>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</si>
  <si>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</si>
  <si>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</si>
  <si>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</si>
  <si>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</si>
  <si>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</si>
  <si>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</si>
  <si>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</si>
  <si>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</si>
  <si>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</si>
  <si>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</si>
  <si>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</si>
  <si>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</si>
  <si>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</si>
  <si>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</si>
  <si>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</si>
  <si>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</si>
  <si>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</si>
  <si>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</si>
  <si>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</si>
  <si>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</si>
  <si>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</si>
  <si>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</si>
  <si>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</si>
  <si>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</si>
  <si>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</si>
  <si>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</si>
  <si>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</si>
  <si>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</si>
  <si>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</si>
  <si>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</si>
  <si>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</si>
  <si>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</si>
  <si>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</si>
  <si>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</si>
  <si>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</si>
  <si>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</si>
  <si>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</si>
  <si>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</si>
  <si>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</si>
  <si>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</si>
  <si>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</si>
  <si>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</si>
  <si>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</si>
  <si>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</si>
  <si>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</si>
  <si>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</si>
  <si>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</si>
  <si>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</si>
  <si>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</si>
  <si>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</si>
  <si>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</si>
  <si>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</si>
  <si>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</si>
  <si>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</si>
  <si>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</si>
  <si>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</si>
  <si>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</si>
  <si>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</si>
  <si>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</si>
  <si>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</si>
  <si>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</si>
  <si>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</si>
  <si>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</si>
  <si>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</si>
  <si>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</si>
  <si>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</si>
  <si>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</si>
  <si>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</si>
  <si>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</si>
  <si>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</si>
  <si>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</si>
  <si>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</si>
  <si>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</si>
  <si>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</si>
  <si>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</si>
  <si>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</si>
  <si>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</si>
  <si>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</si>
  <si>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</si>
  <si>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</si>
  <si>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</si>
  <si>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</si>
  <si>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</si>
  <si>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</si>
  <si>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</si>
  <si>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</si>
  <si>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</si>
  <si>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</si>
  <si>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</si>
  <si>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</si>
  <si>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</si>
  <si>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</si>
  <si>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</si>
  <si>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</si>
  <si>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</si>
  <si>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</si>
  <si>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</si>
  <si>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</si>
  <si>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</si>
  <si>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</si>
  <si>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</si>
  <si>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</si>
  <si>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</si>
  <si>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</si>
  <si>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</si>
  <si>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</si>
  <si>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</si>
  <si>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</si>
  <si>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</si>
  <si>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</si>
  <si>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</si>
  <si>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</si>
  <si>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</si>
  <si>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</si>
  <si>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</si>
  <si>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</si>
  <si>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</si>
  <si>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</si>
  <si>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</si>
  <si>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</si>
  <si>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</si>
  <si>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</si>
  <si>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</si>
  <si>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</si>
  <si>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</si>
  <si>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</si>
  <si>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</si>
  <si>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</si>
  <si>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</si>
  <si>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</si>
  <si>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</si>
  <si>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</si>
  <si>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</si>
  <si>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</si>
  <si>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</si>
  <si>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</si>
  <si>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</si>
  <si>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</si>
  <si>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</si>
  <si>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</si>
  <si>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</si>
  <si>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</si>
  <si>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</si>
  <si>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</si>
  <si>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</si>
  <si>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</si>
  <si>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</si>
  <si>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</si>
  <si>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</si>
  <si>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</si>
  <si>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</si>
  <si>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</si>
  <si>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</si>
  <si>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</si>
  <si>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</si>
  <si>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</si>
  <si>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</si>
  <si>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</si>
  <si>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</si>
  <si>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</si>
  <si>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</si>
  <si>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</si>
  <si>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</si>
  <si>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</si>
  <si>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</si>
  <si>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</si>
  <si>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</si>
  <si>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</si>
  <si>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</si>
  <si>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</si>
  <si>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</si>
  <si>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</si>
  <si>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</si>
  <si>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</si>
  <si>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</si>
  <si>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</si>
  <si>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</si>
  <si>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</si>
  <si>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</si>
  <si>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</si>
  <si>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</si>
  <si>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</si>
  <si>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</si>
  <si>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</si>
  <si>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</si>
  <si>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</si>
  <si>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</si>
  <si>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</si>
  <si>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</si>
  <si>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</si>
  <si>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</si>
  <si>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</si>
  <si>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</si>
  <si>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</si>
  <si>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</si>
  <si>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</si>
  <si>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</si>
  <si>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</si>
  <si>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</si>
  <si>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</si>
  <si>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</si>
  <si>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</si>
  <si>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</si>
  <si>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</si>
  <si>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</si>
  <si>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</si>
  <si>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</si>
  <si>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</si>
  <si>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</si>
  <si>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</si>
  <si>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</si>
  <si>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</si>
  <si>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</si>
  <si>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</si>
  <si>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</si>
  <si>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</si>
  <si>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</si>
  <si>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</si>
  <si>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</si>
  <si>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</si>
  <si>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</si>
  <si>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</si>
  <si>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</si>
  <si>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</si>
  <si>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</si>
  <si>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</si>
  <si>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</si>
  <si>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</si>
  <si>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</si>
  <si>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</si>
  <si>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</si>
  <si>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</si>
  <si>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</si>
  <si>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</si>
  <si>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</si>
  <si>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</si>
  <si>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</si>
  <si>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</si>
  <si>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</si>
  <si>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</si>
  <si>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</si>
  <si>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</si>
  <si>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</si>
  <si>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</si>
  <si>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</si>
  <si>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</si>
  <si>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</si>
  <si>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</si>
  <si>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</si>
  <si>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</si>
  <si>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</si>
  <si>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</si>
  <si>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</si>
  <si>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</si>
  <si>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</si>
  <si>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</si>
  <si>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</si>
  <si>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</si>
  <si>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</si>
  <si>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</si>
  <si>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</si>
  <si>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</si>
  <si>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</si>
  <si>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</si>
  <si>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</si>
  <si>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</si>
  <si>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</si>
  <si>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</si>
  <si>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</si>
  <si>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</si>
  <si>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</si>
  <si>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</si>
  <si>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</si>
  <si>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</si>
  <si>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</si>
  <si>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</si>
  <si>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</si>
  <si>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</si>
  <si>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</si>
  <si>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</si>
  <si>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</si>
  <si>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</si>
  <si>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</si>
  <si>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</si>
  <si>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</si>
  <si>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</si>
  <si>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</si>
  <si>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</si>
  <si>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</si>
  <si>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</si>
  <si>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</si>
  <si>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</si>
  <si>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</si>
  <si>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</si>
  <si>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</si>
  <si>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</si>
  <si>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</si>
  <si>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</si>
  <si>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</si>
  <si>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</si>
  <si>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</si>
  <si>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</si>
  <si>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</si>
  <si>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</si>
  <si>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</si>
  <si>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</si>
  <si>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</si>
  <si>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</si>
  <si>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</si>
  <si>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</si>
  <si>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</si>
  <si>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</si>
  <si>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</si>
  <si>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</si>
  <si>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</si>
  <si>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</si>
  <si>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</si>
  <si>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</si>
  <si>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</si>
  <si>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</si>
  <si>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</si>
  <si>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</si>
  <si>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</si>
  <si>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</si>
  <si>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</si>
  <si>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</si>
  <si>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</si>
  <si>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</si>
  <si>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</si>
  <si>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</si>
  <si>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</si>
  <si>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</si>
  <si>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</si>
  <si>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</si>
  <si>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</si>
  <si>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</si>
  <si>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</si>
  <si>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</si>
  <si>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</si>
  <si>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</si>
  <si>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</si>
  <si>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</si>
  <si>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</si>
  <si>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</si>
  <si>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</si>
  <si>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</si>
  <si>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</si>
  <si>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</si>
  <si>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</si>
  <si>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</si>
  <si>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</si>
  <si>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</si>
  <si>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</si>
  <si>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</si>
  <si>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</si>
  <si>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</si>
  <si>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</si>
  <si>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</si>
  <si>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</si>
  <si>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</si>
  <si>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</si>
  <si>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</si>
  <si>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</si>
  <si>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</si>
  <si>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</si>
  <si>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</si>
  <si>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</si>
  <si>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</si>
  <si>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</si>
  <si>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</si>
  <si>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</si>
  <si>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</si>
  <si>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</si>
  <si>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</si>
  <si>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</si>
  <si>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</si>
  <si>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</si>
  <si>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</si>
  <si>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</si>
  <si>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</si>
  <si>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</si>
  <si>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</si>
  <si>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</si>
  <si>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</si>
  <si>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</si>
  <si>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</si>
  <si>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</si>
  <si>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</si>
  <si>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</si>
  <si>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</si>
  <si>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</si>
  <si>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</si>
  <si>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</si>
  <si>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</si>
  <si>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</si>
  <si>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</si>
  <si>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</si>
  <si>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</si>
  <si>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</si>
  <si>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</si>
  <si>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</si>
  <si>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</si>
  <si>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</si>
  <si>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</si>
  <si>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</si>
  <si>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</si>
  <si>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</si>
  <si>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</si>
  <si>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</si>
  <si>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</si>
  <si>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</si>
  <si>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</si>
  <si>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</si>
  <si>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</si>
  <si>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</si>
  <si>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</si>
  <si>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</si>
  <si>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</si>
  <si>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</si>
  <si>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</si>
  <si>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</si>
  <si>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</si>
  <si>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</si>
  <si>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</si>
  <si>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</si>
  <si>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</si>
  <si>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</si>
  <si>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</si>
  <si>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</si>
  <si>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</si>
  <si>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</si>
  <si>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</si>
  <si>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</si>
  <si>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</si>
  <si>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</si>
  <si>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</si>
  <si>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</si>
  <si>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</si>
  <si>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</si>
  <si>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</si>
  <si>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</si>
  <si>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</si>
  <si>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</si>
  <si>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</si>
  <si>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</si>
  <si>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</si>
  <si>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</si>
  <si>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</si>
  <si>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</si>
  <si>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</si>
  <si>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</si>
  <si>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</si>
  <si>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</si>
  <si>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</si>
  <si>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</si>
  <si>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</si>
  <si>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</si>
  <si>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</si>
  <si>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</si>
  <si>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</si>
  <si>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</si>
  <si>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</si>
  <si>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</si>
  <si>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</si>
  <si>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</si>
  <si>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</si>
  <si>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</si>
  <si>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</si>
  <si>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</si>
  <si>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</si>
  <si>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</si>
  <si>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</si>
  <si>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</si>
  <si>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</si>
  <si>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</si>
  <si>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</si>
  <si>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</si>
  <si>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</si>
  <si>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</si>
  <si>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</si>
  <si>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</si>
  <si>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</si>
  <si>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</si>
  <si>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</si>
  <si>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</si>
  <si>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</si>
  <si>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</si>
  <si>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</si>
  <si>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</si>
  <si>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</si>
  <si>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</si>
  <si>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</si>
  <si>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</si>
  <si>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</si>
  <si>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</si>
  <si>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</si>
  <si>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</si>
  <si>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</si>
  <si>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</si>
  <si>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</si>
  <si>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</si>
  <si>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</si>
  <si>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</si>
  <si>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</si>
  <si>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</si>
  <si>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</si>
  <si>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</si>
  <si>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</si>
  <si>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</si>
  <si>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</si>
  <si>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</si>
  <si>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</si>
  <si>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</si>
  <si>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</si>
  <si>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</si>
  <si>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</si>
  <si>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</si>
  <si>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</si>
  <si>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</si>
  <si>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</si>
  <si>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</si>
  <si>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</si>
  <si>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</si>
  <si>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</si>
  <si>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</si>
  <si>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</si>
  <si>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</si>
  <si>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</si>
  <si>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</si>
  <si>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</si>
  <si>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</si>
  <si>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</si>
  <si>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</si>
  <si>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</si>
  <si>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</si>
  <si>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</si>
  <si>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</si>
  <si>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</si>
  <si>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</si>
  <si>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</si>
  <si>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</si>
  <si>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</si>
  <si>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</si>
  <si>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</si>
  <si>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</si>
  <si>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</si>
  <si>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</si>
  <si>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</si>
  <si>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</si>
  <si>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</si>
  <si>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</si>
  <si>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</si>
  <si>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</si>
  <si>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</si>
  <si>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</si>
  <si>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</si>
  <si>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</si>
  <si>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</si>
  <si>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</si>
  <si>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</si>
  <si>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</si>
  <si>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</si>
  <si>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</si>
  <si>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</si>
  <si>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</si>
  <si>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</si>
  <si>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</si>
  <si>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</si>
  <si>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</si>
  <si>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</si>
  <si>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</si>
  <si>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</si>
  <si>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</si>
  <si>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</si>
  <si>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</si>
  <si>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</si>
  <si>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</si>
  <si>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</si>
  <si>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</si>
  <si>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</si>
  <si>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</si>
  <si>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</si>
  <si>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</si>
  <si>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</si>
  <si>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</si>
  <si>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</si>
  <si>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</si>
  <si>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</si>
  <si>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</si>
  <si>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</si>
  <si>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</si>
  <si>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</si>
  <si>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</si>
  <si>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</si>
  <si>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</si>
  <si>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</si>
  <si>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</si>
  <si>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</si>
  <si>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</si>
  <si>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</si>
  <si>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</si>
  <si>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</si>
  <si>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</si>
  <si>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</si>
  <si>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</si>
  <si>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</si>
  <si>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</si>
  <si>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</si>
  <si>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</si>
  <si>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</si>
  <si>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</si>
  <si>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</si>
  <si>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</si>
  <si>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</si>
  <si>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</si>
  <si>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</si>
  <si>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</si>
  <si>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</si>
  <si>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</si>
  <si>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</si>
  <si>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</si>
  <si>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</si>
  <si>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</si>
  <si>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</si>
  <si>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</si>
  <si>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</si>
  <si>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</si>
  <si>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</si>
  <si>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</si>
  <si>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</si>
  <si>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</si>
  <si>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</si>
  <si>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</si>
  <si>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</si>
  <si>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</si>
  <si>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</si>
  <si>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</si>
  <si>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</si>
  <si>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</si>
  <si>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</si>
  <si>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</si>
  <si>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</si>
  <si>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</si>
  <si>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</si>
  <si>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</si>
  <si>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</si>
  <si>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</si>
  <si>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</si>
  <si>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</si>
  <si>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</si>
  <si>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</si>
  <si>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</si>
  <si>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</si>
  <si>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</si>
  <si>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</si>
  <si>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</si>
  <si>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</si>
  <si>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</si>
  <si>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</si>
  <si>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</si>
  <si>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</si>
  <si>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</si>
  <si>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</si>
  <si>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</si>
  <si>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</si>
  <si>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</si>
  <si>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</si>
  <si>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</si>
  <si>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</si>
  <si>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</si>
  <si>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</si>
  <si>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</si>
  <si>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</si>
  <si>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</si>
  <si>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</si>
  <si>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</si>
  <si>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</si>
  <si>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</si>
  <si>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</si>
  <si>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</si>
  <si>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</si>
  <si>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</si>
  <si>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</si>
  <si>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</si>
  <si>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</si>
  <si>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</si>
  <si>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</si>
  <si>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</si>
  <si>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</si>
  <si>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</si>
  <si>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</si>
  <si>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</si>
  <si>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</si>
  <si>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</si>
  <si>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</si>
  <si>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</si>
  <si>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</si>
  <si>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</si>
  <si>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</si>
  <si>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</si>
  <si>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</si>
  <si>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</si>
  <si>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</si>
  <si>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</si>
  <si>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</si>
  <si>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</si>
  <si>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</si>
  <si>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</si>
  <si>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</si>
  <si>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</si>
  <si>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</si>
  <si>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</si>
  <si>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</si>
  <si>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</si>
  <si>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</si>
  <si>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</si>
  <si>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</si>
  <si>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</si>
  <si>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</si>
  <si>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</si>
  <si>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</si>
  <si>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</si>
  <si>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</si>
  <si>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</si>
  <si>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</si>
  <si>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</si>
  <si>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</si>
  <si>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</si>
  <si>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</si>
  <si>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</si>
  <si>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</si>
  <si>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</si>
  <si>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</si>
  <si>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</si>
  <si>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</si>
  <si>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</si>
  <si>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</si>
  <si>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</si>
  <si>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</si>
  <si>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</si>
  <si>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</si>
  <si>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</si>
  <si>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</si>
  <si>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</si>
  <si>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</si>
  <si>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</si>
  <si>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</si>
  <si>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</si>
  <si>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</si>
  <si>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</si>
  <si>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</si>
  <si>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</si>
  <si>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</si>
  <si>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</si>
  <si>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</si>
  <si>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</si>
  <si>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</si>
  <si>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</si>
  <si>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</si>
  <si>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</si>
  <si>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</si>
  <si>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</si>
  <si>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</si>
  <si>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</si>
  <si>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</si>
  <si>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</si>
  <si>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</si>
  <si>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</si>
  <si>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</si>
  <si>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</si>
  <si>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</si>
  <si>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</si>
  <si>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</si>
  <si>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</si>
  <si>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</si>
  <si>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</si>
  <si>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</si>
  <si>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</si>
  <si>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</si>
  <si>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</si>
  <si>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</si>
  <si>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</si>
  <si>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</si>
  <si>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</si>
  <si>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</si>
  <si>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</si>
  <si>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</si>
  <si>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</si>
  <si>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</si>
  <si>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</si>
  <si>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</si>
  <si>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</si>
  <si>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</si>
  <si>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</si>
  <si>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</si>
  <si>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</si>
  <si>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</si>
  <si>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</si>
  <si>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</si>
  <si>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</si>
  <si>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</si>
  <si>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</si>
  <si>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</si>
  <si>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</si>
  <si>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</si>
  <si>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</si>
  <si>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</si>
  <si>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</si>
  <si>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</si>
  <si>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</si>
  <si>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</si>
  <si>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</si>
  <si>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</si>
  <si>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</si>
  <si>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</si>
  <si>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</si>
  <si>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</si>
  <si>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</si>
  <si>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</si>
  <si>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</si>
  <si>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</si>
  <si>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</si>
  <si>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</si>
  <si>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</si>
  <si>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</si>
  <si>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</si>
  <si>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</si>
  <si>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</si>
  <si>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</si>
  <si>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</si>
  <si>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</si>
  <si>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</si>
  <si>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</si>
  <si>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</si>
  <si>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</si>
  <si>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</si>
  <si>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</si>
  <si>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</si>
  <si>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</si>
  <si>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</si>
  <si>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</si>
  <si>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</si>
  <si>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</si>
  <si>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</si>
  <si>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</si>
  <si>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</si>
  <si>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</si>
  <si>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</si>
  <si>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</si>
  <si>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</si>
  <si>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</si>
  <si>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</si>
  <si>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</si>
  <si>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</si>
  <si>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</si>
  <si>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</si>
  <si>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</si>
  <si>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</si>
  <si>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</si>
  <si>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</si>
  <si>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</si>
  <si>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</si>
  <si>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</si>
  <si>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</si>
  <si>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</si>
  <si>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</si>
  <si>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</si>
  <si>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</si>
  <si>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</si>
  <si>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</si>
  <si>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</si>
  <si>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</si>
  <si>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</si>
  <si>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</si>
  <si>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</si>
  <si>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</si>
  <si>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</si>
  <si>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</si>
  <si>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</si>
  <si>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</si>
  <si>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</si>
  <si>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</si>
  <si>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</si>
  <si>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</si>
  <si>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</si>
  <si>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</si>
  <si>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</si>
  <si>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</si>
  <si>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</si>
  <si>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</si>
  <si>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</si>
  <si>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</si>
  <si>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</si>
  <si>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</si>
  <si>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</si>
  <si>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</si>
  <si>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</si>
  <si>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</si>
  <si>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</si>
  <si>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</si>
  <si>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</si>
  <si>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</si>
  <si>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</si>
  <si>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</si>
  <si>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</si>
  <si>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</si>
  <si>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</si>
  <si>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</si>
  <si>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</si>
  <si>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</si>
  <si>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</si>
  <si>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</si>
  <si>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</si>
  <si>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</si>
  <si>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</si>
  <si>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</si>
  <si>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</si>
  <si>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</si>
  <si>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</si>
  <si>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</si>
  <si>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</si>
  <si>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</si>
  <si>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</si>
  <si>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</si>
  <si>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</si>
  <si>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</si>
  <si>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</si>
  <si>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</si>
  <si>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</si>
  <si>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</si>
  <si>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</si>
  <si>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</si>
  <si>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</si>
  <si>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</si>
  <si>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</si>
  <si>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</si>
  <si>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</si>
  <si>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</si>
  <si>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</si>
  <si>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</si>
  <si>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</si>
  <si>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</si>
  <si>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</si>
  <si>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</si>
  <si>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</si>
  <si>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</si>
  <si>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</si>
  <si>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</si>
  <si>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</si>
  <si>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</si>
  <si>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</si>
  <si>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</si>
  <si>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</si>
  <si>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</si>
  <si>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</si>
  <si>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</si>
  <si>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</si>
  <si>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</si>
  <si>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</si>
  <si>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</si>
  <si>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</si>
  <si>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</si>
  <si>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</si>
  <si>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</si>
  <si>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</si>
  <si>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</si>
  <si>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</si>
  <si>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</si>
  <si>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</si>
  <si>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</si>
  <si>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</si>
  <si>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</si>
  <si>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</si>
  <si>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</si>
  <si>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</si>
  <si>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</si>
  <si>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</si>
  <si>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</si>
  <si>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</si>
  <si>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</si>
  <si>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</si>
  <si>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</si>
  <si>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</si>
  <si>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</si>
  <si>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</si>
  <si>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</si>
  <si>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</si>
  <si>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</si>
  <si>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</si>
  <si>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</si>
  <si>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</si>
  <si>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</si>
  <si>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</si>
  <si>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</si>
  <si>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</si>
  <si>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</si>
  <si>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</si>
  <si>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</si>
  <si>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</si>
  <si>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</si>
  <si>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</si>
  <si>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</si>
  <si>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</si>
  <si>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</si>
  <si>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</si>
  <si>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</si>
  <si>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</si>
  <si>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</si>
  <si>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</si>
  <si>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</si>
  <si>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</si>
  <si>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</si>
  <si>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</si>
  <si>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</si>
  <si>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</si>
  <si>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</si>
  <si>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</si>
  <si>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</si>
  <si>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</si>
  <si>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</si>
  <si>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</si>
  <si>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</si>
  <si>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</si>
  <si>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</si>
  <si>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</si>
  <si>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</si>
  <si>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</si>
  <si>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</si>
  <si>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</si>
  <si>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</si>
  <si>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</si>
  <si>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</si>
  <si>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</si>
  <si>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</si>
  <si>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</si>
  <si>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</si>
  <si>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</si>
  <si>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</si>
  <si>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</si>
  <si>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</si>
  <si>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</si>
  <si>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</si>
  <si>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</si>
  <si>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</si>
  <si>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</si>
  <si>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</si>
  <si>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</si>
  <si>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</si>
  <si>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</si>
  <si>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</si>
  <si>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</si>
  <si>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</si>
  <si>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</si>
  <si>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</si>
  <si>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</si>
  <si>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</si>
  <si>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</si>
  <si>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</si>
  <si>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</si>
  <si>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</si>
  <si>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</si>
  <si>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</si>
  <si>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</si>
  <si>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</si>
  <si>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</si>
  <si>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</si>
  <si>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</si>
  <si>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</si>
  <si>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</si>
  <si>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</si>
  <si>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</si>
  <si>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</si>
  <si>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</si>
  <si>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</si>
  <si>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</si>
  <si>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</si>
  <si>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</si>
  <si>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</si>
  <si>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</si>
  <si>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</si>
  <si>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</si>
  <si>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</si>
  <si>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</si>
  <si>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</si>
  <si>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</si>
  <si>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</si>
  <si>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</si>
  <si>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</si>
  <si>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</si>
  <si>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</si>
  <si>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</si>
  <si>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</si>
  <si>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</si>
  <si>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</si>
  <si>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</si>
  <si>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</si>
  <si>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</si>
  <si>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</si>
  <si>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</si>
  <si>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</si>
  <si>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</si>
  <si>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</si>
  <si>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</si>
  <si>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</si>
  <si>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</si>
  <si>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</si>
  <si>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</si>
  <si>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</si>
  <si>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</si>
  <si>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</si>
  <si>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</si>
  <si>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</si>
  <si>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</si>
  <si>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</si>
  <si>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</si>
  <si>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</si>
  <si>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</si>
  <si>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</si>
  <si>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</si>
  <si>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</si>
  <si>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</si>
  <si>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</si>
  <si>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</si>
  <si>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</si>
  <si>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</si>
  <si>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</si>
  <si>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</si>
  <si>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</si>
  <si>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</si>
  <si>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</si>
  <si>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</si>
  <si>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</si>
  <si>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</si>
  <si>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</si>
  <si>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</si>
  <si>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</si>
  <si>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</si>
  <si>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</si>
  <si>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</si>
  <si>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</si>
  <si>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</si>
  <si>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</si>
  <si>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</si>
  <si>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</si>
  <si>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</si>
  <si>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</si>
  <si>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</si>
  <si>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</si>
  <si>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</si>
  <si>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</si>
  <si>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</si>
  <si>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</si>
  <si>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</si>
  <si>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</si>
  <si>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</si>
  <si>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</si>
  <si>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</si>
  <si>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</si>
  <si>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</si>
  <si>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</si>
  <si>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</si>
  <si>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</si>
  <si>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</si>
  <si>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</si>
  <si>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</si>
  <si>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</si>
  <si>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</si>
  <si>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</si>
  <si>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</si>
  <si>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</si>
  <si>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</si>
  <si>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</si>
  <si>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</si>
  <si>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</si>
  <si>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</si>
  <si>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</si>
  <si>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</si>
  <si>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</si>
  <si>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</si>
  <si>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</si>
  <si>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</si>
  <si>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</si>
  <si>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</si>
  <si>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</si>
  <si>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</si>
  <si>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</si>
  <si>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</si>
  <si>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</si>
  <si>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</si>
  <si>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</si>
  <si>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</si>
  <si>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</si>
  <si>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</si>
  <si>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</si>
  <si>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</si>
  <si>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</si>
  <si>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</si>
  <si>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</si>
  <si>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</si>
  <si>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</si>
  <si>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</si>
  <si>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</si>
  <si>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</si>
  <si>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</si>
  <si>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</si>
  <si>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</si>
  <si>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</si>
  <si>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</si>
  <si>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</si>
  <si>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</si>
  <si>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</si>
  <si>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</si>
  <si>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</si>
  <si>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</si>
  <si>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</si>
  <si>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</si>
  <si>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</si>
  <si>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</si>
  <si>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</si>
  <si>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</si>
  <si>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</si>
  <si>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</si>
  <si>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</si>
  <si>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</si>
  <si>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</si>
  <si>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</si>
  <si>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</si>
  <si>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</si>
  <si>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</si>
  <si>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</si>
  <si>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</si>
  <si>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</si>
  <si>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</si>
  <si>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</si>
  <si>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</si>
  <si>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</si>
  <si>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</si>
  <si>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</si>
  <si>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</si>
  <si>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</si>
  <si>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</si>
  <si>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</si>
  <si>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</si>
  <si>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</si>
  <si>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</si>
  <si>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</si>
  <si>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</si>
  <si>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</si>
  <si>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</si>
  <si>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</si>
  <si>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</si>
  <si>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</si>
  <si>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</si>
  <si>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</si>
  <si>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</si>
  <si>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</si>
  <si>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</si>
  <si>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</si>
  <si>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</si>
  <si>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</si>
  <si>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</si>
  <si>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</si>
  <si>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</si>
  <si>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</si>
  <si>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</si>
  <si>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</si>
  <si>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</si>
  <si>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</si>
  <si>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</si>
  <si>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</si>
  <si>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</si>
  <si>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</si>
  <si>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</si>
  <si>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</si>
  <si>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</si>
  <si>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</si>
  <si>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</si>
  <si>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</si>
  <si>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</si>
  <si>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</si>
  <si>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</si>
  <si>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</si>
  <si>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</si>
  <si>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</si>
  <si>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</si>
  <si>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</si>
  <si>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</si>
  <si>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</si>
  <si>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</si>
  <si>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</si>
  <si>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</si>
  <si>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</si>
  <si>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</si>
  <si>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</si>
  <si>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</si>
  <si>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</si>
  <si>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</si>
  <si>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</si>
  <si>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</si>
  <si>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</si>
  <si>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</si>
  <si>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</si>
  <si>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</si>
  <si>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</si>
  <si>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</si>
  <si>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</si>
  <si>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</si>
  <si>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</si>
  <si>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</si>
  <si>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</si>
  <si>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</si>
  <si>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</si>
  <si>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</si>
  <si>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</si>
  <si>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</si>
  <si>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</si>
  <si>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</si>
  <si>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</si>
  <si>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</si>
  <si>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</si>
  <si>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</si>
  <si>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</si>
  <si>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</si>
  <si>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</si>
  <si>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</si>
  <si>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</si>
  <si>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</si>
  <si>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</si>
  <si>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</si>
  <si>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</si>
  <si>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</si>
  <si>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</si>
  <si>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</si>
  <si>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</si>
  <si>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</si>
  <si>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</si>
  <si>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</si>
  <si>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</si>
  <si>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</si>
  <si>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</si>
  <si>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</si>
  <si>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</si>
  <si>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</si>
  <si>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</si>
  <si>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</si>
  <si>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</si>
  <si>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</si>
  <si>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</si>
  <si>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</si>
  <si>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</si>
  <si>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</si>
  <si>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</si>
  <si>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</si>
  <si>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</si>
  <si>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</si>
  <si>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</si>
  <si>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</si>
  <si>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</si>
  <si>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</si>
  <si>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</si>
  <si>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</si>
  <si>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</si>
  <si>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</si>
  <si>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</si>
  <si>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</si>
  <si>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</si>
  <si>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</si>
  <si>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</si>
  <si>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</si>
  <si>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</si>
  <si>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</si>
  <si>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</si>
  <si>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</si>
  <si>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</si>
  <si>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</si>
  <si>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</si>
  <si>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</si>
  <si>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</si>
  <si>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</si>
  <si>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</si>
  <si>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</si>
  <si>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</si>
  <si>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</si>
  <si>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</si>
  <si>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</si>
  <si>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</si>
  <si>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</si>
  <si>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</si>
  <si>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</si>
  <si>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</si>
  <si>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</si>
  <si>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</si>
  <si>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</si>
  <si>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</si>
  <si>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</si>
  <si>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</si>
  <si>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</si>
  <si>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</si>
  <si>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</si>
  <si>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</si>
  <si>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</si>
  <si>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</si>
  <si>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</si>
  <si>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</si>
  <si>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</si>
  <si>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</si>
  <si>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</si>
  <si>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</si>
  <si>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</si>
  <si>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</si>
  <si>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</si>
  <si>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</si>
  <si>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</si>
  <si>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</si>
  <si>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</si>
  <si>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</si>
  <si>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</si>
  <si>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</si>
  <si>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</si>
  <si>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</si>
  <si>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</si>
  <si>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</si>
  <si>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</si>
  <si>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</si>
  <si>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</si>
  <si>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</si>
  <si>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</si>
  <si>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</si>
  <si>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</si>
  <si>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</si>
  <si>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</si>
  <si>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</si>
  <si>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</si>
  <si>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</si>
  <si>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</si>
  <si>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</si>
  <si>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</si>
  <si>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</si>
  <si>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</si>
  <si>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</si>
  <si>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</si>
  <si>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</si>
  <si>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</si>
  <si>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</si>
  <si>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</si>
  <si>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</si>
  <si>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</si>
  <si>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</si>
  <si>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</si>
  <si>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</si>
  <si>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</si>
  <si>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</si>
  <si>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</si>
  <si>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</si>
  <si>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</si>
  <si>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</si>
  <si>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</si>
  <si>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</si>
  <si>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</si>
  <si>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</si>
  <si>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</si>
  <si>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</si>
  <si>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</si>
  <si>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</si>
  <si>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</si>
  <si>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</si>
  <si>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</si>
  <si>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</si>
  <si>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</si>
  <si>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</si>
  <si>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</si>
  <si>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</si>
  <si>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</si>
  <si>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</si>
  <si>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</si>
  <si>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</si>
  <si>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</si>
  <si>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</si>
  <si>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</si>
  <si>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</si>
  <si>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</si>
  <si>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</si>
  <si>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</si>
  <si>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</si>
  <si>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</si>
  <si>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</si>
  <si>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</si>
  <si>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</si>
  <si>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</si>
  <si>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</si>
  <si>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</si>
  <si>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</si>
  <si>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</si>
  <si>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</si>
  <si>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</si>
  <si>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</si>
  <si>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</si>
  <si>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</si>
  <si>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</si>
  <si>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</si>
  <si>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</si>
  <si>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</si>
  <si>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</si>
  <si>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</si>
  <si>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</si>
  <si>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</si>
  <si>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</si>
  <si>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</si>
  <si>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</si>
  <si>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</si>
  <si>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</si>
  <si>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</si>
  <si>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</si>
  <si>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</si>
  <si>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</si>
  <si>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</si>
  <si>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</si>
  <si>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</si>
  <si>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</si>
  <si>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</si>
  <si>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</si>
  <si>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</si>
  <si>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</si>
  <si>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</si>
  <si>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</si>
  <si>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</si>
  <si>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</si>
  <si>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</si>
  <si>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</si>
  <si>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</si>
  <si>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</si>
  <si>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</si>
  <si>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</si>
  <si>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</si>
  <si>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</si>
  <si>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</si>
  <si>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</si>
  <si>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</si>
  <si>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</si>
  <si>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</si>
  <si>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</si>
  <si>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</si>
  <si>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</si>
  <si>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</si>
  <si>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</si>
  <si>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</si>
  <si>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</si>
  <si>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</si>
  <si>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</si>
  <si>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</si>
  <si>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</si>
  <si>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</si>
  <si>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</si>
  <si>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</si>
  <si>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</si>
  <si>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</si>
  <si>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</si>
  <si>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</si>
  <si>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</si>
  <si>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</si>
  <si>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</si>
  <si>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</si>
  <si>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</si>
  <si>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</si>
  <si>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</si>
  <si>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</si>
  <si>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</si>
  <si>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</si>
  <si>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</si>
  <si>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</si>
  <si>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</si>
  <si>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</si>
  <si>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</si>
  <si>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</si>
  <si>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</si>
  <si>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</si>
  <si>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</si>
  <si>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</si>
  <si>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</si>
  <si>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</si>
  <si>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</si>
  <si>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</si>
  <si>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</si>
  <si>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</si>
  <si>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</si>
  <si>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</si>
  <si>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</si>
  <si>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</si>
  <si>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</si>
  <si>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</si>
  <si>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</si>
  <si>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</si>
  <si>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</si>
  <si>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</si>
  <si>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</si>
  <si>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</si>
  <si>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</si>
  <si>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</si>
  <si>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</si>
  <si>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</si>
  <si>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</si>
  <si>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</si>
  <si>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</si>
  <si>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</si>
  <si>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</si>
  <si>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</si>
  <si>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</si>
  <si>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</si>
  <si>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</si>
  <si>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</si>
  <si>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</si>
  <si>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</si>
  <si>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</si>
  <si>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</si>
  <si>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</si>
  <si>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</si>
  <si>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</si>
  <si>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</si>
  <si>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</si>
  <si>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</si>
  <si>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</si>
  <si>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</si>
  <si>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</si>
  <si>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</si>
  <si>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</si>
  <si>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</si>
  <si>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</si>
  <si>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</si>
  <si>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</si>
  <si>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</si>
  <si>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</si>
  <si>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</si>
  <si>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</si>
  <si>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</si>
  <si>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</si>
  <si>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</si>
  <si>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</si>
  <si>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</si>
  <si>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</si>
  <si>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</si>
  <si>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</si>
  <si>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</si>
  <si>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</si>
  <si>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</si>
  <si>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</si>
  <si>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</si>
  <si>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</si>
  <si>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</si>
  <si>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</si>
  <si>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</si>
  <si>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</si>
  <si>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</si>
  <si>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</si>
  <si>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</si>
  <si>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</si>
  <si>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</si>
  <si>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</si>
  <si>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</si>
  <si>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</si>
  <si>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</si>
  <si>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</si>
  <si>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</si>
  <si>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</si>
  <si>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</si>
  <si>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</si>
  <si>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</si>
  <si>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</si>
  <si>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</si>
  <si>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</si>
  <si>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</si>
  <si>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</si>
  <si>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</si>
  <si>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</si>
  <si>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</si>
  <si>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</si>
  <si>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</si>
  <si>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</si>
  <si>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</si>
  <si>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</si>
  <si>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</si>
  <si>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</si>
  <si>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</si>
  <si>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</si>
  <si>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</si>
  <si>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</si>
  <si>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</si>
  <si>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</si>
  <si>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</si>
  <si>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</si>
  <si>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</si>
  <si>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</si>
  <si>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</si>
  <si>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</si>
  <si>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</si>
  <si>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</si>
  <si>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</si>
  <si>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</si>
  <si>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</si>
  <si>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</si>
  <si>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</si>
  <si>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</si>
  <si>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</si>
  <si>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</si>
  <si>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</si>
  <si>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</si>
  <si>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</si>
  <si>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</si>
  <si>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</si>
  <si>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</si>
  <si>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</si>
  <si>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</si>
  <si>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</si>
  <si>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</si>
  <si>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</si>
  <si>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</si>
  <si>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</si>
  <si>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</si>
  <si>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</si>
  <si>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</si>
  <si>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</si>
  <si>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</si>
  <si>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</si>
  <si>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</si>
  <si>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</si>
  <si>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</si>
  <si>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</si>
  <si>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</si>
  <si>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</si>
  <si>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</si>
  <si>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</si>
  <si>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</si>
  <si>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</si>
  <si>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</si>
  <si>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</si>
  <si>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</si>
  <si>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</si>
  <si>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</si>
  <si>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</si>
  <si>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</si>
  <si>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</si>
  <si>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</si>
  <si>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</si>
  <si>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</si>
  <si>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</si>
  <si>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</si>
  <si>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</si>
  <si>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</si>
  <si>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</si>
  <si>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</si>
  <si>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</si>
  <si>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</si>
  <si>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</si>
  <si>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</si>
  <si>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</si>
  <si>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</si>
  <si>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</si>
  <si>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</si>
  <si>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</si>
  <si>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</si>
  <si>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</si>
  <si>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</si>
  <si>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</si>
  <si>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</si>
  <si>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</si>
  <si>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</si>
  <si>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</si>
  <si>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</si>
  <si>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</si>
  <si>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</si>
  <si>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</si>
  <si>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</si>
  <si>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</si>
  <si>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</si>
  <si>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</si>
  <si>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</si>
  <si>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</si>
  <si>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</si>
  <si>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</si>
  <si>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</si>
  <si>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</si>
  <si>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</si>
  <si>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</si>
  <si>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</si>
  <si>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</si>
  <si>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</si>
  <si>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</si>
  <si>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</si>
  <si>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</si>
  <si>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</si>
  <si>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</si>
  <si>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</si>
  <si>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</si>
  <si>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</si>
  <si>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</si>
  <si>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</si>
  <si>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</si>
  <si>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</si>
  <si>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</si>
  <si>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</si>
  <si>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</si>
  <si>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</si>
  <si>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</si>
  <si>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</si>
  <si>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</si>
  <si>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</si>
  <si>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</si>
  <si>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</si>
  <si>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</si>
  <si>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</si>
  <si>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</si>
  <si>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</si>
  <si>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</si>
  <si>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</si>
  <si>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</si>
  <si>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</si>
  <si>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</si>
  <si>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</si>
  <si>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</si>
  <si>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</si>
  <si>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</si>
  <si>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</si>
  <si>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</si>
  <si>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</si>
  <si>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</si>
  <si>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</si>
  <si>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</si>
  <si>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</si>
  <si>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</si>
  <si>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</si>
  <si>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</si>
  <si>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</si>
  <si>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</si>
  <si>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</si>
  <si>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</si>
  <si>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</si>
  <si>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</si>
  <si>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</si>
  <si>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</si>
  <si>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</si>
  <si>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</si>
  <si>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</si>
  <si>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</si>
  <si>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</si>
  <si>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</si>
  <si>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</si>
  <si>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</si>
  <si>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</si>
  <si>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</si>
  <si>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</si>
  <si>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</si>
  <si>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</si>
  <si>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</si>
  <si>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</si>
  <si>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</si>
  <si>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</si>
  <si>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</si>
  <si>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</si>
  <si>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</si>
  <si>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</si>
  <si>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</si>
  <si>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</si>
  <si>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</si>
  <si>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</si>
  <si>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</si>
  <si>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</si>
  <si>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</si>
  <si>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</si>
  <si>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</si>
  <si>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</si>
  <si>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</si>
  <si>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</si>
  <si>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</si>
  <si>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</si>
  <si>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</si>
  <si>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</si>
  <si>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</si>
  <si>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</si>
  <si>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</si>
  <si>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</si>
  <si>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</si>
  <si>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</si>
  <si>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</si>
  <si>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</si>
  <si>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</si>
  <si>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</si>
  <si>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</si>
  <si>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</si>
  <si>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</si>
  <si>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</si>
  <si>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</si>
  <si>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</si>
  <si>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</si>
  <si>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</si>
  <si>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</si>
  <si>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</si>
  <si>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</si>
  <si>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</si>
  <si>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</si>
  <si>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</si>
  <si>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</si>
  <si>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</si>
  <si>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</si>
  <si>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</si>
  <si>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</si>
  <si>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</si>
  <si>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</si>
  <si>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</si>
  <si>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</si>
  <si>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</si>
  <si>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</si>
  <si>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</si>
  <si>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</si>
  <si>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</si>
  <si>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</si>
  <si>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</si>
  <si>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</si>
  <si>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</si>
  <si>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</si>
  <si>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</si>
  <si>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</si>
  <si>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</si>
  <si>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</si>
  <si>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</si>
  <si>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</si>
  <si>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</si>
  <si>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</si>
  <si>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</si>
  <si>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</si>
  <si>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</si>
  <si>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</si>
  <si>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</si>
  <si>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</si>
  <si>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</si>
  <si>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</si>
  <si>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</si>
  <si>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</si>
  <si>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</si>
  <si>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</si>
  <si>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</si>
  <si>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</si>
  <si>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</si>
  <si>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</si>
  <si>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</si>
  <si>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</si>
  <si>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</si>
  <si>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</si>
  <si>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</si>
  <si>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</si>
  <si>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</si>
  <si>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</si>
  <si>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</si>
  <si>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</si>
  <si>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</si>
  <si>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</si>
  <si>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</si>
  <si>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</si>
  <si>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</si>
  <si>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</si>
  <si>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</si>
  <si>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</si>
  <si>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</si>
  <si>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</si>
  <si>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</si>
  <si>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</si>
  <si>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</si>
  <si>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</si>
  <si>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</si>
  <si>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</si>
  <si>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</si>
  <si>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</si>
  <si>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</si>
  <si>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</si>
  <si>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</si>
  <si>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</si>
  <si>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</si>
  <si>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</si>
  <si>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</si>
  <si>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</si>
  <si>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</si>
  <si>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</si>
  <si>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</si>
  <si>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</si>
  <si>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</si>
  <si>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</si>
  <si>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</si>
  <si>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</si>
  <si>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</si>
  <si>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</si>
  <si>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</si>
  <si>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</si>
  <si>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</si>
  <si>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</si>
  <si>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</si>
  <si>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</si>
  <si>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</si>
  <si>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</si>
  <si>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</si>
  <si>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</si>
  <si>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</si>
  <si>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</si>
  <si>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</si>
  <si>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</si>
  <si>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</si>
  <si>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</si>
  <si>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</si>
  <si>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</si>
  <si>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</si>
  <si>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</si>
  <si>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</si>
  <si>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</si>
  <si>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</si>
  <si>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</si>
  <si>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</si>
  <si>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</si>
  <si>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</si>
  <si>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</si>
  <si>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</si>
  <si>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</si>
  <si>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</si>
  <si>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</si>
  <si>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</si>
  <si>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</si>
  <si>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</si>
  <si>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</si>
  <si>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</si>
  <si>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</si>
  <si>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</si>
  <si>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</si>
  <si>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</si>
  <si>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</si>
  <si>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</si>
  <si>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</si>
  <si>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</si>
  <si>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</si>
  <si>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</si>
  <si>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</si>
  <si>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</si>
  <si>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</si>
  <si>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</si>
  <si>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</si>
  <si>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</si>
  <si>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</si>
  <si>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</si>
  <si>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</si>
  <si>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</si>
  <si>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</si>
  <si>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</si>
  <si>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</si>
  <si>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</si>
  <si>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</si>
  <si>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</si>
  <si>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</si>
  <si>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</si>
  <si>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</si>
  <si>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</si>
  <si>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</si>
  <si>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</si>
  <si>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</si>
  <si>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</si>
  <si>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</si>
  <si>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</si>
  <si>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</si>
  <si>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</si>
  <si>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</si>
  <si>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</si>
  <si>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</si>
  <si>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</si>
  <si>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</si>
  <si>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</si>
  <si>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</si>
  <si>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</si>
  <si>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</si>
  <si>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</si>
  <si>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</si>
  <si>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</si>
  <si>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</si>
  <si>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</si>
  <si>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</si>
  <si>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</si>
  <si>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</si>
  <si>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</si>
  <si>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</si>
  <si>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</si>
  <si>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</si>
  <si>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</si>
  <si>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</si>
  <si>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</si>
  <si>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</si>
  <si>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</si>
  <si>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</si>
  <si>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</si>
  <si>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</si>
  <si>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</si>
  <si>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</si>
  <si>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</si>
  <si>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</si>
  <si>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</si>
  <si>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</si>
  <si>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</si>
  <si>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</si>
  <si>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</si>
  <si>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</si>
  <si>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</si>
  <si>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</si>
  <si>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</si>
  <si>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</si>
  <si>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</si>
  <si>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</si>
  <si>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</si>
  <si>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</si>
  <si>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</si>
  <si>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</si>
  <si>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</si>
  <si>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</si>
  <si>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</si>
  <si>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</si>
  <si>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</si>
  <si>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</si>
  <si>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</si>
  <si>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</si>
  <si>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</si>
  <si>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</si>
  <si>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</si>
  <si>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</si>
  <si>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</si>
  <si>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</si>
  <si>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</si>
  <si>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</si>
  <si>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</si>
  <si>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</si>
  <si>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</si>
  <si>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</si>
  <si>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</si>
  <si>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</si>
  <si>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</si>
  <si>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</si>
  <si>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</si>
  <si>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</si>
  <si>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</si>
  <si>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</si>
  <si>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</si>
  <si>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</si>
  <si>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</si>
  <si>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</si>
  <si>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</si>
  <si>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</si>
  <si>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</si>
  <si>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</si>
  <si>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</si>
  <si>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</si>
  <si>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</si>
  <si>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</si>
  <si>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</si>
  <si>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</si>
  <si>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</si>
  <si>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</si>
  <si>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</si>
  <si>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</si>
  <si>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</si>
  <si>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</si>
  <si>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</si>
  <si>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</si>
  <si>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</si>
  <si>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</si>
  <si>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</si>
  <si>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</si>
  <si>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</si>
  <si>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</si>
  <si>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</si>
  <si>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</si>
  <si>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</si>
  <si>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</si>
  <si>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</si>
  <si>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</si>
  <si>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</si>
  <si>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</si>
  <si>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</si>
  <si>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</si>
  <si>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</si>
  <si>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</si>
  <si>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</si>
  <si>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</si>
  <si>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</si>
  <si>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</si>
  <si>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</si>
  <si>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</si>
  <si>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</si>
  <si>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</si>
  <si>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</si>
  <si>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</si>
  <si>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</si>
  <si>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</si>
  <si>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</si>
  <si>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</si>
  <si>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</si>
  <si>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</si>
  <si>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</si>
  <si>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</si>
  <si>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</si>
  <si>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</si>
  <si>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</si>
  <si>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</si>
  <si>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</si>
  <si>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</si>
  <si>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</si>
  <si>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</si>
  <si>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</si>
  <si>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</si>
  <si>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</si>
  <si>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</si>
  <si>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</si>
  <si>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</si>
  <si>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</si>
  <si>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</si>
  <si>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</si>
  <si>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</si>
  <si>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</si>
  <si>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</si>
  <si>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</si>
  <si>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</si>
  <si>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</si>
  <si>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</si>
  <si>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</si>
  <si>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</si>
  <si>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</si>
  <si>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</si>
  <si>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</si>
  <si>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</si>
  <si>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</si>
  <si>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</si>
  <si>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</si>
  <si>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</si>
  <si>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</si>
  <si>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</si>
  <si>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</si>
  <si>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</si>
  <si>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</si>
  <si>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</si>
  <si>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</si>
  <si>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</si>
  <si>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</si>
  <si>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</si>
  <si>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</si>
  <si>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</si>
  <si>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</si>
  <si>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</si>
  <si>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</si>
  <si>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</si>
  <si>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</si>
  <si>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</si>
  <si>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</si>
  <si>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</si>
  <si>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</si>
  <si>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</si>
  <si>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</si>
  <si>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</si>
  <si>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</si>
  <si>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</si>
  <si>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</si>
  <si>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</si>
  <si>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</si>
  <si>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</si>
  <si>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</si>
  <si>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</si>
  <si>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</si>
  <si>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</si>
  <si>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</si>
  <si>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</si>
  <si>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</si>
  <si>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</si>
  <si>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</si>
  <si>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</si>
  <si>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</si>
  <si>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</si>
  <si>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</si>
  <si>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</si>
  <si>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</si>
  <si>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</si>
  <si>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</si>
  <si>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</si>
  <si>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</si>
  <si>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</si>
  <si>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</si>
  <si>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</si>
  <si>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</si>
  <si>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</si>
  <si>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</si>
  <si>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</si>
  <si>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</si>
  <si>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</si>
  <si>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</si>
  <si>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</si>
  <si>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</si>
  <si>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</si>
  <si>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</si>
  <si>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</si>
  <si>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</si>
  <si>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</si>
  <si>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</si>
  <si>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</si>
  <si>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</si>
  <si>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</si>
  <si>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</si>
  <si>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</si>
  <si>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</si>
  <si>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</si>
  <si>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</si>
  <si>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</si>
  <si>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</si>
  <si>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</si>
  <si>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</si>
  <si>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</si>
  <si>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</si>
  <si>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</si>
  <si>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</si>
  <si>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</si>
  <si>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</si>
  <si>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</si>
  <si>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</si>
  <si>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</si>
  <si>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</si>
  <si>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</si>
  <si>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</si>
  <si>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</si>
  <si>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</si>
  <si>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</si>
  <si>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</si>
  <si>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</si>
  <si>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</si>
  <si>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</si>
  <si>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</si>
  <si>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</si>
  <si>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</si>
  <si>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</si>
  <si>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</si>
  <si>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</si>
  <si>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</si>
  <si>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</si>
  <si>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</si>
  <si>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</si>
  <si>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</si>
  <si>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</si>
  <si>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</si>
  <si>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</si>
  <si>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</si>
  <si>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</si>
  <si>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</si>
  <si>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</si>
  <si>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</si>
  <si>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</si>
  <si>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</si>
  <si>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</si>
  <si>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</si>
  <si>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</si>
  <si>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</si>
  <si>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</si>
  <si>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</si>
  <si>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</si>
  <si>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</si>
  <si>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</si>
  <si>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</si>
  <si>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</si>
  <si>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</si>
  <si>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</si>
  <si>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</si>
  <si>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</si>
  <si>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</si>
  <si>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</si>
  <si>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</si>
  <si>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</si>
  <si>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</si>
  <si>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</si>
  <si>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</si>
  <si>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</si>
  <si>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</si>
  <si>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</si>
  <si>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</si>
  <si>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</si>
  <si>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</si>
  <si>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</si>
  <si>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</si>
  <si>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</si>
  <si>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</si>
  <si>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</si>
  <si>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</si>
  <si>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</si>
  <si>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</si>
  <si>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</si>
  <si>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</si>
  <si>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</si>
  <si>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</si>
  <si>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</si>
  <si>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</si>
  <si>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</si>
  <si>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</si>
  <si>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</si>
  <si>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</si>
  <si>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</si>
  <si>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</si>
  <si>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</si>
  <si>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</si>
  <si>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</si>
  <si>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</si>
  <si>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</si>
  <si>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</si>
  <si>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</si>
  <si>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</si>
  <si>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</si>
  <si>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</si>
  <si>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</si>
  <si>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</si>
  <si>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</si>
  <si>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</si>
  <si>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</si>
  <si>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</si>
  <si>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</si>
  <si>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</si>
  <si>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</si>
  <si>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</si>
  <si>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</si>
  <si>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</si>
  <si>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</si>
  <si>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</si>
  <si>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</si>
  <si>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</si>
  <si>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</si>
  <si>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</si>
  <si>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</si>
  <si>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</si>
  <si>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</si>
  <si>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</si>
  <si>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</si>
  <si>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</si>
  <si>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</si>
  <si>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</si>
  <si>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</si>
  <si>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</si>
  <si>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</si>
  <si>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</si>
  <si>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</si>
  <si>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</si>
  <si>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</si>
  <si>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</si>
  <si>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</si>
  <si>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</si>
  <si>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</si>
  <si>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</si>
  <si>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</si>
  <si>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</si>
  <si>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</si>
  <si>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</si>
  <si>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</si>
  <si>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</si>
  <si>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</si>
  <si>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</si>
  <si>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</si>
  <si>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</si>
  <si>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</si>
  <si>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</si>
  <si>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</si>
  <si>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</si>
  <si>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</si>
  <si>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</si>
  <si>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</si>
  <si>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</si>
  <si>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</si>
  <si>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</si>
  <si>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</si>
  <si>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</si>
  <si>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</si>
  <si>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</si>
  <si>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</si>
  <si>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</si>
  <si>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</si>
  <si>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</si>
  <si>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</si>
  <si>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</si>
  <si>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</si>
  <si>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</si>
  <si>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</si>
  <si>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</si>
  <si>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</si>
  <si>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</si>
  <si>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</si>
  <si>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</si>
  <si>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</si>
  <si>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</si>
  <si>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</si>
  <si>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</si>
  <si>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</si>
  <si>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</si>
  <si>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</si>
  <si>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</si>
  <si>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</si>
  <si>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</si>
  <si>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</si>
  <si>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</si>
  <si>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</si>
  <si>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</si>
  <si>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</si>
  <si>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</si>
  <si>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</si>
  <si>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</si>
  <si>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</si>
  <si>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</si>
  <si>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</si>
  <si>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</si>
  <si>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</si>
  <si>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</si>
  <si>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</si>
  <si>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</si>
  <si>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</si>
  <si>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</si>
  <si>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</si>
  <si>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</si>
  <si>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</si>
  <si>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</si>
  <si>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</si>
  <si>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</si>
  <si>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</si>
  <si>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</si>
  <si>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</si>
  <si>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</si>
  <si>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</si>
  <si>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</si>
  <si>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</si>
  <si>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</si>
  <si>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</si>
  <si>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</si>
  <si>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</si>
  <si>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</si>
  <si>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</si>
  <si>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</si>
  <si>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</si>
  <si>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</si>
  <si>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</si>
  <si>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</si>
  <si>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</si>
  <si>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</si>
  <si>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</si>
  <si>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</si>
  <si>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</si>
  <si>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</si>
  <si>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</si>
  <si>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</si>
  <si>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</si>
  <si>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</si>
  <si>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</si>
  <si>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</si>
  <si>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</si>
  <si>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</si>
  <si>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</si>
  <si>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</si>
  <si>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</si>
  <si>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</si>
  <si>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</si>
  <si>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</si>
  <si>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</si>
  <si>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</si>
  <si>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</si>
  <si>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</si>
  <si>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</si>
  <si>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</si>
  <si>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</si>
  <si>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</si>
  <si>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</si>
  <si>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</si>
  <si>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</si>
  <si>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</si>
  <si>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</si>
  <si>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</si>
  <si>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</si>
  <si>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</si>
  <si>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</si>
  <si>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</si>
  <si>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</si>
  <si>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</si>
  <si>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</si>
  <si>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</si>
  <si>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</si>
  <si>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</si>
  <si>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</si>
  <si>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</si>
  <si>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</si>
  <si>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</si>
  <si>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</si>
  <si>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</si>
  <si>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</si>
  <si>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</si>
  <si>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</si>
  <si>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</si>
  <si>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</si>
  <si>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</si>
  <si>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</si>
  <si>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</si>
  <si>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</si>
  <si>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</si>
  <si>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</si>
  <si>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</si>
  <si>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</si>
  <si>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</si>
  <si>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</si>
  <si>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</si>
  <si>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</si>
  <si>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</si>
  <si>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</si>
  <si>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</si>
  <si>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</si>
  <si>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</si>
  <si>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</si>
  <si>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</si>
  <si>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</si>
  <si>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</si>
  <si>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</si>
  <si>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</si>
  <si>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</si>
  <si>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</si>
  <si>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</si>
  <si>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</si>
  <si>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</si>
  <si>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</si>
  <si>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</si>
  <si>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</si>
  <si>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</si>
  <si>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</si>
  <si>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</si>
  <si>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</si>
  <si>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</si>
  <si>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</si>
  <si>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</si>
  <si>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</si>
  <si>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</si>
  <si>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</si>
  <si>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</si>
  <si>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</si>
  <si>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</si>
  <si>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</si>
  <si>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</si>
  <si>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</si>
  <si>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</si>
  <si>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</si>
  <si>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</si>
  <si>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</si>
  <si>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</si>
  <si>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</si>
  <si>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</si>
  <si>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</si>
  <si>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</si>
  <si>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</si>
  <si>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</si>
  <si>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</si>
  <si>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</si>
  <si>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</si>
  <si>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</si>
  <si>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</si>
  <si>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</si>
  <si>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</si>
  <si>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</si>
  <si>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</si>
  <si>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</si>
  <si>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</si>
  <si>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</si>
  <si>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</si>
  <si>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</si>
  <si>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</si>
  <si>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</si>
  <si>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</si>
  <si>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</si>
  <si>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</si>
  <si>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</si>
  <si>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</si>
  <si>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</si>
  <si>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</si>
  <si>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</si>
  <si>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</si>
  <si>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</si>
  <si>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</si>
  <si>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</si>
  <si>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</si>
  <si>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</si>
  <si>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</si>
  <si>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</si>
  <si>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</si>
  <si>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</si>
  <si>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</si>
  <si>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</si>
  <si>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</si>
  <si>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</si>
  <si>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</si>
  <si>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</si>
  <si>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</si>
  <si>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</si>
  <si>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</si>
  <si>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</si>
  <si>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</si>
  <si>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</si>
  <si>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</si>
  <si>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</si>
  <si>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</si>
  <si>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</si>
  <si>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</si>
  <si>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</si>
  <si>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</si>
  <si>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</si>
  <si>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</si>
  <si>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</si>
  <si>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</si>
  <si>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</si>
  <si>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</si>
  <si>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</si>
  <si>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</si>
  <si>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</si>
  <si>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</si>
  <si>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</si>
  <si>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</si>
  <si>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</si>
  <si>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</si>
  <si>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</si>
  <si>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</si>
  <si>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</si>
  <si>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</si>
  <si>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</si>
  <si>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</si>
  <si>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</si>
  <si>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</si>
  <si>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</si>
  <si>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</si>
  <si>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</si>
  <si>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</si>
  <si>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</si>
  <si>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</si>
  <si>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</si>
  <si>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</si>
  <si>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</si>
  <si>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</si>
  <si>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</si>
  <si>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</si>
  <si>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</si>
  <si>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</si>
  <si>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</si>
  <si>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</si>
  <si>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</si>
  <si>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</si>
  <si>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</si>
  <si>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</si>
  <si>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</si>
  <si>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</si>
  <si>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</si>
  <si>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</si>
  <si>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</si>
  <si>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</si>
  <si>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</si>
  <si>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</si>
  <si>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</si>
  <si>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</si>
  <si>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</si>
  <si>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</si>
  <si>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</si>
  <si>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</si>
  <si>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</si>
  <si>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</si>
  <si>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</si>
  <si>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</si>
  <si>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</si>
  <si>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</si>
  <si>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</si>
  <si>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</si>
  <si>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</si>
  <si>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</si>
  <si>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</si>
  <si>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</si>
  <si>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</si>
  <si>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</si>
  <si>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</si>
  <si>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</si>
  <si>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</si>
  <si>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</si>
  <si>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</si>
  <si>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</si>
  <si>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</si>
  <si>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</si>
  <si>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</si>
  <si>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</si>
  <si>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</si>
  <si>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</si>
  <si>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</si>
  <si>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</si>
  <si>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</si>
  <si>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</si>
  <si>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</si>
  <si>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</si>
  <si>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</si>
  <si>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</si>
  <si>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</si>
  <si>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</si>
  <si>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</si>
  <si>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</si>
  <si>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</si>
  <si>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</si>
  <si>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</si>
  <si>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</si>
  <si>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</si>
  <si>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</si>
  <si>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</si>
  <si>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</si>
  <si>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</si>
  <si>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</si>
  <si>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</si>
  <si>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</si>
  <si>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</si>
  <si>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</si>
  <si>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</si>
  <si>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</si>
  <si>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</si>
  <si>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</si>
  <si>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</si>
  <si>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</si>
  <si>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</si>
  <si>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</si>
  <si>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</si>
  <si>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</si>
  <si>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</si>
  <si>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</si>
  <si>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</si>
  <si>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</si>
  <si>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</si>
  <si>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</si>
  <si>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</si>
  <si>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</si>
  <si>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</si>
  <si>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</si>
  <si>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</si>
  <si>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</si>
  <si>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</si>
  <si>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</si>
  <si>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</si>
  <si>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</si>
  <si>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</si>
  <si>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</si>
  <si>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</si>
  <si>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</si>
  <si>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</si>
  <si>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</si>
  <si>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</si>
  <si>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</si>
  <si>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</si>
  <si>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</si>
  <si>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</si>
  <si>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</si>
  <si>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</si>
  <si>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</si>
  <si>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</si>
  <si>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</si>
  <si>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</si>
  <si>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</si>
  <si>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</si>
  <si>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</si>
  <si>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</si>
  <si>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</si>
  <si>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</si>
  <si>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</si>
  <si>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</si>
  <si>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</si>
  <si>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</si>
  <si>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</si>
  <si>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</si>
  <si>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</si>
  <si>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</si>
  <si>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</si>
  <si>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</si>
  <si>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</si>
  <si>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</si>
  <si>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</si>
  <si>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</si>
  <si>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</si>
  <si>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</si>
  <si>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</si>
  <si>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</si>
  <si>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</si>
  <si>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</si>
  <si>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</si>
  <si>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</si>
  <si>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</si>
  <si>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</si>
  <si>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</si>
  <si>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</si>
  <si>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</si>
  <si>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</si>
  <si>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</si>
  <si>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</si>
  <si>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</si>
  <si>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</si>
  <si>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</si>
  <si>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</si>
  <si>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</si>
  <si>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</si>
  <si>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</si>
  <si>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</si>
  <si>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</si>
  <si>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</si>
  <si>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</si>
  <si>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</si>
  <si>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</si>
  <si>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</si>
  <si>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</si>
  <si>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</si>
  <si>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</si>
  <si>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</si>
  <si>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</si>
  <si>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</si>
  <si>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</si>
  <si>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</si>
  <si>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</si>
  <si>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</si>
  <si>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</si>
  <si>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</si>
  <si>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</si>
  <si>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</si>
  <si>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</si>
  <si>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</si>
  <si>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</si>
  <si>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</si>
  <si>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</si>
  <si>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</si>
  <si>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</si>
  <si>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</si>
  <si>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</si>
  <si>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</si>
  <si>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</si>
  <si>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</si>
  <si>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</si>
  <si>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</si>
  <si>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</si>
  <si>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</si>
  <si>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</si>
  <si>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</si>
  <si>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</si>
  <si>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</si>
  <si>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</si>
  <si>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</si>
  <si>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</si>
  <si>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</si>
  <si>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</si>
  <si>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</si>
  <si>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</si>
  <si>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</si>
  <si>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</si>
  <si>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</si>
  <si>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</si>
  <si>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</si>
  <si>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</si>
  <si>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</si>
  <si>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</si>
  <si>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</si>
  <si>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</si>
  <si>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</si>
  <si>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</si>
  <si>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</si>
  <si>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</si>
  <si>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</si>
  <si>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</si>
  <si>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</si>
  <si>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</si>
  <si>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</si>
  <si>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</si>
  <si>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</si>
  <si>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</si>
  <si>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</si>
  <si>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</si>
  <si>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</si>
  <si>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</si>
  <si>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</si>
  <si>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</si>
  <si>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</si>
  <si>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</si>
  <si>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</si>
  <si>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</si>
  <si>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</si>
  <si>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</si>
  <si>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</si>
  <si>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</si>
  <si>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</si>
  <si>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</si>
  <si>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</si>
  <si>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</si>
  <si>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</si>
  <si>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</si>
  <si>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</si>
  <si>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</si>
  <si>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</si>
  <si>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</si>
  <si>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</si>
  <si>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</si>
  <si>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</si>
  <si>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</si>
  <si>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</si>
  <si>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</si>
  <si>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</si>
  <si>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</si>
  <si>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</si>
  <si>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</si>
  <si>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</si>
  <si>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</si>
  <si>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</si>
  <si>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</si>
  <si>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</si>
  <si>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</si>
  <si>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</si>
  <si>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</si>
  <si>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</si>
  <si>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</si>
  <si>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</si>
  <si>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</si>
  <si>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</si>
  <si>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</si>
  <si>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</si>
  <si>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</si>
  <si>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</si>
  <si>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</si>
  <si>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</si>
  <si>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</si>
  <si>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</si>
  <si>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</si>
  <si>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</si>
  <si>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</si>
  <si>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</si>
  <si>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</si>
  <si>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</si>
  <si>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</si>
  <si>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</si>
  <si>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</si>
  <si>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</si>
  <si>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</si>
  <si>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</si>
  <si>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</si>
  <si>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</si>
  <si>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</si>
  <si>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</si>
  <si>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</si>
  <si>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</si>
  <si>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</si>
  <si>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</si>
  <si>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</si>
  <si>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</si>
  <si>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</si>
  <si>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</si>
  <si>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</si>
  <si>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</si>
  <si>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</si>
  <si>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</si>
  <si>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</si>
  <si>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</si>
  <si>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</si>
  <si>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</si>
  <si>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</si>
  <si>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</si>
  <si>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</si>
  <si>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</si>
  <si>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</si>
  <si>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</si>
  <si>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</si>
  <si>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</si>
  <si>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</si>
  <si>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</si>
  <si>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</si>
  <si>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</si>
  <si>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</si>
  <si>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</si>
  <si>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</si>
  <si>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</si>
  <si>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</si>
  <si>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</si>
  <si>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</si>
  <si>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</si>
  <si>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</si>
  <si>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</si>
  <si>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</si>
  <si>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</si>
  <si>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</si>
  <si>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</si>
  <si>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</si>
  <si>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</si>
  <si>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</si>
  <si>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</si>
  <si>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</si>
  <si>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</si>
  <si>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</si>
  <si>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</si>
  <si>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</si>
  <si>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</si>
  <si>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</si>
  <si>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</si>
  <si>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</si>
  <si>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</si>
  <si>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</si>
  <si>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</si>
  <si>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</si>
  <si>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</si>
  <si>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</si>
  <si>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</si>
  <si>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</si>
  <si>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</si>
  <si>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</si>
  <si>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</si>
  <si>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</si>
  <si>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</si>
  <si>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</si>
  <si>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</si>
  <si>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</si>
  <si>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</si>
  <si>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</si>
  <si>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</si>
  <si>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</si>
  <si>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</si>
  <si>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</si>
  <si>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</si>
  <si>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</si>
  <si>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</si>
  <si>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</si>
  <si>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</si>
  <si>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</si>
  <si>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</si>
  <si>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</si>
  <si>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</si>
  <si>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</si>
  <si>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</si>
  <si>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</si>
  <si>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</si>
  <si>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</si>
  <si>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</si>
  <si>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</si>
  <si>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</si>
  <si>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</si>
  <si>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</si>
  <si>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</si>
  <si>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</si>
  <si>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</si>
  <si>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</si>
  <si>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</si>
  <si>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</si>
  <si>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</si>
  <si>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</si>
  <si>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</si>
  <si>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</si>
  <si>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</si>
  <si>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</si>
  <si>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</si>
  <si>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</si>
  <si>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</si>
  <si>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</si>
  <si>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</si>
  <si>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</si>
  <si>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</si>
  <si>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</si>
  <si>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</si>
  <si>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</si>
  <si>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</si>
  <si>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</si>
  <si>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</si>
  <si>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</si>
  <si>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</si>
  <si>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</si>
  <si>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</si>
  <si>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</si>
  <si>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</si>
  <si>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</si>
  <si>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</si>
  <si>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</si>
  <si>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</si>
  <si>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</si>
  <si>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</si>
  <si>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</si>
  <si>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</si>
  <si>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</si>
  <si>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</si>
  <si>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</si>
  <si>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</si>
  <si>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</si>
  <si>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</si>
  <si>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</si>
  <si>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</si>
  <si>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</si>
  <si>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</si>
  <si>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</si>
  <si>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</si>
  <si>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</si>
  <si>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</si>
  <si>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</si>
  <si>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</si>
  <si>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</si>
  <si>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</si>
  <si>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</si>
  <si>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</si>
  <si>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</si>
  <si>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</si>
  <si>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</si>
  <si>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</si>
  <si>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</si>
  <si>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</si>
  <si>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</si>
  <si>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</si>
  <si>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</si>
  <si>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</si>
  <si>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</si>
  <si>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</si>
  <si>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</si>
  <si>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</si>
  <si>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</si>
  <si>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</si>
  <si>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</si>
  <si>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</si>
  <si>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</si>
  <si>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</si>
  <si>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</si>
  <si>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</si>
  <si>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</si>
  <si>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</si>
  <si>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</si>
  <si>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</si>
  <si>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</si>
  <si>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</si>
  <si>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</si>
  <si>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</si>
  <si>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</si>
  <si>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</si>
  <si>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</si>
  <si>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</si>
  <si>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</si>
  <si>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</si>
  <si>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</si>
  <si>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</si>
  <si>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</si>
  <si>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</si>
  <si>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</si>
  <si>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</si>
  <si>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</si>
  <si>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</si>
  <si>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</si>
  <si>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</si>
  <si>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</si>
  <si>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</si>
  <si>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</si>
  <si>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</si>
  <si>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</si>
  <si>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</si>
  <si>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</si>
  <si>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</si>
  <si>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</si>
  <si>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</si>
  <si>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</si>
  <si>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</si>
  <si>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</si>
  <si>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</si>
  <si>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</si>
  <si>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</si>
  <si>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</si>
  <si>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</si>
  <si>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</si>
  <si>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</si>
  <si>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</si>
  <si>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</si>
  <si>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</si>
  <si>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</si>
  <si>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</si>
  <si>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</si>
  <si>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</si>
  <si>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</si>
  <si>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</si>
  <si>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</si>
  <si>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</si>
  <si>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</si>
  <si>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</si>
  <si>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</si>
  <si>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</si>
  <si>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</si>
  <si>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</si>
  <si>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</si>
  <si>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</si>
  <si>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</si>
  <si>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</si>
  <si>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</si>
  <si>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</si>
  <si>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</si>
  <si>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</si>
  <si>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</si>
  <si>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</si>
  <si>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</si>
  <si>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</si>
  <si>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</si>
  <si>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</si>
  <si>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</si>
  <si>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</si>
  <si>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</si>
  <si>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</si>
  <si>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</si>
  <si>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</si>
  <si>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</si>
  <si>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</si>
  <si>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</si>
  <si>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</si>
  <si>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</si>
  <si>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</si>
  <si>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</si>
  <si>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</si>
  <si>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</si>
  <si>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</si>
  <si>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</si>
  <si>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</si>
  <si>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</si>
  <si>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</si>
  <si>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</si>
  <si>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</si>
  <si>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</si>
  <si>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</si>
  <si>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</si>
  <si>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</si>
  <si>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</si>
  <si>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</si>
  <si>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</si>
  <si>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</si>
  <si>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</si>
  <si>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</si>
  <si>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</si>
  <si>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</si>
  <si>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</si>
  <si>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</si>
  <si>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</si>
  <si>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</si>
  <si>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</si>
  <si>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</si>
  <si>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</si>
  <si>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</si>
  <si>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</si>
  <si>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</si>
  <si>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</si>
  <si>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</si>
  <si>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</si>
  <si>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</si>
  <si>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</si>
  <si>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</si>
  <si>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</si>
  <si>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</si>
  <si>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</si>
  <si>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</si>
  <si>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</si>
  <si>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</si>
  <si>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</si>
  <si>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</si>
  <si>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</si>
  <si>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</si>
  <si>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</si>
  <si>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</si>
  <si>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</si>
  <si>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</si>
  <si>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</si>
  <si>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</si>
  <si>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</si>
  <si>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</si>
  <si>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</si>
  <si>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</si>
  <si>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</si>
  <si>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</si>
  <si>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</si>
  <si>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</si>
  <si>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</si>
  <si>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</si>
  <si>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</si>
  <si>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</si>
  <si>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</si>
  <si>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</si>
  <si>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</si>
  <si>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</si>
  <si>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</si>
  <si>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</si>
  <si>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</si>
  <si>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</si>
  <si>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</si>
  <si>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</si>
  <si>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</si>
  <si>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</si>
  <si>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</si>
  <si>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</si>
  <si>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</si>
  <si>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</si>
  <si>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</si>
  <si>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</si>
  <si>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</si>
  <si>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</si>
  <si>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</si>
  <si>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</si>
  <si>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</si>
  <si>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</si>
  <si>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</si>
  <si>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</si>
  <si>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</si>
  <si>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</si>
  <si>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</si>
  <si>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</si>
  <si>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</si>
  <si>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</si>
  <si>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</si>
  <si>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</si>
  <si>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</si>
  <si>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</si>
  <si>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</si>
  <si>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</si>
  <si>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</si>
  <si>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</si>
  <si>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</si>
  <si>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</si>
  <si>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</si>
  <si>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</si>
  <si>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</si>
  <si>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</si>
  <si>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</si>
  <si>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</si>
  <si>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</si>
  <si>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</si>
  <si>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</si>
  <si>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</si>
  <si>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</si>
  <si>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</si>
  <si>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</si>
  <si>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</si>
  <si>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</si>
  <si>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</si>
  <si>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</si>
  <si>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</si>
  <si>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</si>
  <si>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</si>
  <si>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</si>
  <si>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</si>
  <si>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</si>
  <si>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</si>
  <si>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</si>
  <si>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</si>
  <si>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</si>
  <si>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</si>
  <si>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</si>
  <si>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</si>
  <si>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</si>
  <si>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</si>
  <si>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</si>
  <si>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</si>
  <si>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</si>
  <si>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</si>
  <si>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</si>
  <si>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</si>
  <si>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</si>
  <si>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</si>
  <si>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</si>
  <si>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</si>
  <si>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</si>
  <si>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</si>
  <si>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</si>
  <si>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</si>
  <si>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</si>
  <si>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</si>
  <si>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</si>
  <si>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</si>
  <si>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</si>
  <si>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</si>
  <si>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</si>
  <si>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</si>
  <si>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</si>
  <si>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</si>
  <si>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</si>
  <si>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</si>
  <si>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</si>
  <si>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</si>
  <si>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</si>
  <si>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</si>
  <si>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</si>
  <si>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</si>
  <si>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</si>
  <si>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</si>
  <si>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</si>
  <si>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</si>
  <si>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</si>
  <si>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</si>
  <si>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</si>
  <si>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</si>
  <si>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</si>
  <si>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</si>
  <si>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</si>
  <si>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</si>
  <si>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</si>
  <si>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</si>
  <si>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</si>
  <si>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</si>
  <si>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</si>
  <si>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</si>
  <si>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</si>
  <si>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</si>
  <si>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</si>
  <si>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</si>
  <si>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</si>
  <si>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</si>
  <si>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</si>
  <si>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</si>
  <si>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</si>
  <si>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</si>
  <si>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</si>
  <si>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</si>
  <si>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</si>
  <si>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</si>
  <si>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</si>
  <si>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</si>
  <si>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</si>
  <si>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</si>
  <si>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</si>
  <si>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</si>
  <si>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</si>
  <si>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</si>
  <si>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</si>
  <si>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</si>
  <si>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</si>
  <si>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</si>
  <si>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</si>
  <si>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</si>
  <si>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</si>
  <si>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</si>
  <si>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</si>
  <si>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</si>
  <si>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</si>
  <si>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</si>
  <si>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</si>
  <si>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</si>
  <si>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</si>
  <si>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</si>
  <si>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</si>
  <si>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</si>
  <si>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</si>
  <si>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</si>
  <si>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</si>
  <si>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</si>
  <si>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</si>
  <si>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</si>
  <si>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</si>
  <si>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</si>
  <si>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</si>
  <si>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</si>
  <si>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</si>
  <si>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</si>
  <si>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</si>
  <si>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</si>
  <si>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</si>
  <si>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</si>
  <si>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</si>
  <si>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</si>
  <si>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</si>
  <si>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</si>
  <si>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</si>
  <si>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</si>
  <si>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</si>
  <si>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</si>
  <si>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</si>
  <si>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</si>
  <si>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</si>
  <si>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</si>
  <si>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</si>
  <si>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</si>
  <si>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</si>
  <si>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</si>
  <si>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</si>
  <si>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</si>
  <si>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</si>
  <si>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</si>
  <si>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</si>
  <si>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</si>
  <si>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</si>
  <si>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</si>
  <si>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</si>
  <si>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</si>
  <si>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</si>
  <si>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</si>
  <si>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</si>
  <si>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</si>
  <si>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</si>
  <si>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</si>
  <si>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</si>
  <si>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</si>
  <si>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</si>
  <si>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</si>
  <si>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</si>
  <si>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</si>
  <si>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</si>
  <si>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</si>
  <si>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</si>
  <si>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</si>
  <si>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</si>
  <si>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</si>
  <si>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</si>
  <si>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</si>
  <si>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</si>
  <si>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</si>
  <si>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</si>
  <si>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</si>
  <si>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</si>
  <si>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</si>
  <si>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</si>
  <si>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</si>
  <si>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</si>
  <si>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</si>
  <si>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</si>
  <si>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</si>
  <si>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</si>
  <si>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</si>
  <si>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</si>
  <si>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</si>
  <si>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</si>
  <si>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</si>
  <si>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</si>
  <si>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</si>
  <si>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</si>
  <si>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</si>
  <si>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</si>
  <si>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</si>
  <si>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</si>
  <si>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</si>
  <si>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</si>
  <si>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</si>
  <si>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</si>
  <si>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</si>
  <si>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</si>
  <si>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</si>
  <si>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</si>
  <si>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</si>
  <si>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</si>
  <si>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</si>
  <si>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</si>
  <si>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</si>
  <si>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</si>
  <si>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</si>
  <si>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</si>
  <si>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</si>
  <si>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</si>
  <si>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</si>
  <si>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</si>
  <si>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</si>
  <si>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</si>
  <si>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</si>
  <si>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</si>
  <si>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</si>
  <si>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</si>
  <si>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</si>
  <si>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</si>
  <si>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</si>
  <si>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</si>
  <si>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</si>
  <si>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</si>
  <si>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</si>
  <si>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</si>
  <si>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</si>
  <si>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</si>
  <si>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</si>
  <si>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</si>
  <si>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</si>
  <si>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</si>
  <si>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</si>
  <si>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</si>
  <si>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</si>
  <si>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</si>
  <si>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</si>
  <si>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</si>
  <si>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</si>
  <si>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</si>
  <si>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</si>
  <si>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</si>
  <si>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</si>
  <si>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</si>
  <si>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</si>
  <si>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</si>
  <si>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</si>
  <si>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</si>
  <si>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</si>
  <si>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</si>
  <si>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</si>
  <si>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</si>
  <si>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</si>
  <si>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</si>
  <si>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</si>
  <si>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</si>
  <si>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</si>
  <si>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</si>
  <si>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</si>
  <si>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</si>
  <si>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</si>
  <si>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</si>
  <si>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</si>
  <si>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</si>
  <si>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</si>
  <si>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</si>
  <si>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</si>
  <si>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</si>
  <si>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</si>
  <si>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</si>
  <si>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</si>
  <si>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</si>
  <si>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</si>
  <si>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</si>
  <si>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</si>
  <si>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</si>
  <si>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</si>
  <si>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</si>
  <si>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</si>
  <si>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</si>
  <si>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</si>
  <si>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</si>
  <si>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</si>
  <si>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</si>
  <si>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</si>
  <si>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</si>
  <si>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</si>
  <si>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</si>
  <si>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</si>
  <si>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</si>
  <si>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</si>
  <si>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</si>
  <si>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</si>
  <si>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</si>
  <si>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</si>
  <si>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</si>
  <si>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</si>
  <si>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</si>
  <si>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</si>
  <si>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</si>
  <si>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</si>
  <si>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</si>
  <si>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</si>
  <si>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</si>
  <si>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</si>
  <si>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</si>
  <si>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</si>
  <si>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</si>
  <si>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</si>
  <si>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</si>
  <si>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</si>
  <si>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</si>
  <si>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</si>
  <si>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</si>
  <si>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</si>
  <si>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</si>
  <si>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</si>
  <si>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</si>
  <si>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</si>
  <si>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</si>
  <si>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</si>
  <si>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</si>
  <si>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</si>
  <si>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</si>
  <si>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</si>
  <si>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</si>
  <si>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</si>
  <si>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</si>
  <si>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</si>
  <si>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</si>
  <si>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</si>
  <si>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</si>
  <si>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</si>
  <si>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</si>
  <si>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</si>
  <si>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</si>
  <si>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</si>
  <si>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</si>
  <si>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</si>
  <si>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</si>
  <si>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</si>
  <si>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</si>
  <si>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</si>
  <si>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</si>
  <si>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</si>
  <si>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</si>
  <si>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</si>
  <si>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</si>
  <si>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</si>
  <si>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</si>
  <si>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</si>
  <si>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</si>
  <si>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</si>
  <si>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</si>
  <si>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</si>
  <si>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</si>
  <si>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</si>
  <si>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</si>
  <si>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</si>
  <si>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</si>
  <si>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</si>
  <si>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</si>
  <si>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</si>
  <si>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</si>
  <si>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</si>
  <si>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</si>
  <si>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</si>
  <si>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</si>
  <si>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</si>
  <si>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</si>
  <si>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</si>
  <si>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</si>
  <si>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</si>
  <si>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</si>
  <si>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</si>
  <si>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</si>
  <si>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</si>
  <si>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</si>
  <si>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</si>
  <si>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</si>
  <si>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</si>
  <si>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</si>
  <si>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</si>
  <si>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</si>
  <si>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</si>
  <si>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</si>
  <si>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</si>
  <si>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</si>
  <si>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</si>
  <si>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</si>
  <si>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</si>
  <si>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</si>
  <si>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</si>
  <si>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</si>
  <si>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</si>
  <si>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</si>
  <si>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</si>
  <si>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</si>
  <si>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</si>
  <si>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</si>
  <si>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</si>
  <si>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</si>
  <si>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</si>
  <si>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</si>
  <si>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</si>
  <si>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</si>
  <si>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</si>
  <si>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</si>
  <si>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</si>
  <si>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</si>
  <si>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</si>
  <si>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</si>
  <si>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</si>
  <si>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</si>
  <si>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</si>
  <si>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</si>
  <si>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</si>
  <si>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</si>
  <si>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</si>
  <si>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</si>
  <si>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</si>
  <si>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</si>
  <si>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</si>
  <si>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</si>
  <si>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</si>
  <si>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</si>
  <si>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</si>
  <si>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</si>
  <si>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</si>
  <si>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</si>
  <si>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</si>
  <si>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</si>
  <si>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</si>
  <si>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</si>
  <si>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</si>
  <si>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</si>
  <si>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</si>
  <si>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</si>
  <si>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</si>
  <si>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</si>
  <si>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</si>
  <si>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</si>
  <si>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</si>
  <si>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</si>
  <si>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</si>
  <si>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</si>
  <si>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</si>
  <si>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</si>
  <si>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</si>
  <si>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</si>
  <si>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</si>
  <si>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</si>
  <si>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</si>
  <si>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</si>
  <si>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</si>
  <si>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</si>
  <si>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</si>
  <si>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</si>
  <si>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</si>
  <si>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</si>
  <si>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</si>
  <si>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</si>
  <si>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</si>
  <si>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</si>
  <si>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</si>
  <si>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</si>
  <si>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</si>
  <si>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</si>
  <si>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</si>
  <si>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</si>
  <si>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</si>
  <si>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</si>
  <si>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</si>
  <si>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</si>
  <si>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</si>
  <si>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</si>
  <si>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</si>
  <si>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</si>
  <si>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</si>
  <si>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</si>
  <si>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</si>
  <si>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</si>
  <si>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</si>
  <si>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</si>
  <si>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</si>
  <si>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</si>
  <si>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</si>
  <si>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</si>
  <si>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</si>
  <si>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</si>
  <si>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</si>
  <si>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</si>
  <si>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</si>
  <si>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</si>
  <si>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</si>
  <si>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</si>
  <si>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</si>
  <si>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</si>
  <si>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</si>
  <si>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</si>
  <si>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</si>
  <si>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</si>
  <si>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</si>
  <si>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</si>
  <si>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</si>
  <si>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</si>
  <si>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</si>
  <si>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</si>
  <si>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</si>
  <si>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</si>
  <si>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</si>
  <si>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</si>
  <si>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</si>
  <si>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</si>
  <si>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</si>
  <si>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</si>
  <si>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</si>
  <si>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</si>
  <si>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</si>
  <si>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</si>
  <si>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</si>
  <si>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</si>
  <si>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</si>
  <si>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</si>
  <si>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</si>
  <si>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</si>
  <si>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</si>
  <si>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</si>
  <si>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</si>
  <si>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</si>
  <si>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</si>
  <si>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</si>
  <si>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</si>
  <si>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</si>
  <si>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</si>
  <si>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</si>
  <si>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</si>
  <si>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</si>
  <si>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</si>
  <si>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</si>
  <si>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</si>
  <si>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</si>
  <si>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</si>
  <si>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</si>
  <si>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</si>
  <si>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</si>
  <si>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</si>
  <si>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</si>
  <si>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</si>
  <si>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</si>
  <si>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</si>
  <si>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</si>
  <si>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</si>
  <si>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</si>
  <si>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</si>
  <si>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</si>
  <si>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</si>
  <si>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</si>
  <si>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</si>
  <si>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</si>
  <si>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</si>
  <si>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</si>
  <si>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</si>
  <si>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</si>
  <si>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</si>
  <si>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</si>
  <si>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</si>
  <si>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</si>
  <si>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</si>
  <si>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</si>
  <si>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</si>
  <si>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</si>
  <si>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</si>
  <si>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</si>
  <si>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</si>
  <si>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</si>
  <si>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</si>
  <si>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</si>
  <si>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</si>
  <si>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</si>
  <si>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</si>
  <si>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</si>
  <si>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</si>
  <si>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</si>
  <si>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</si>
  <si>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</si>
  <si>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</si>
  <si>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</si>
  <si>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</si>
  <si>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</si>
  <si>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</si>
  <si>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</si>
  <si>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</si>
  <si>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</si>
  <si>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</si>
  <si>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</si>
  <si>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</si>
  <si>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</si>
  <si>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</si>
  <si>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</si>
  <si>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</si>
  <si>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</si>
  <si>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</si>
  <si>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</si>
  <si>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</si>
  <si>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</si>
  <si>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</si>
  <si>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</si>
  <si>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</si>
  <si>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</si>
  <si>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</si>
  <si>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</si>
  <si>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</si>
  <si>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</si>
  <si>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</si>
  <si>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</si>
  <si>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</si>
  <si>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</si>
  <si>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</si>
  <si>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</si>
  <si>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</si>
  <si>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</si>
  <si>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</si>
  <si>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</si>
  <si>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</si>
  <si>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</si>
  <si>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</si>
  <si>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</si>
  <si>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</si>
  <si>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</si>
  <si>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</si>
  <si>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</si>
  <si>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</si>
  <si>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</si>
  <si>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</si>
  <si>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</si>
  <si>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</si>
  <si>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</si>
  <si>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</si>
  <si>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</si>
  <si>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</si>
  <si>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</si>
  <si>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</si>
  <si>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</si>
  <si>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</si>
  <si>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</si>
  <si>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</si>
  <si>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</si>
  <si>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</si>
  <si>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</si>
  <si>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</si>
  <si>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</si>
  <si>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</si>
  <si>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</si>
  <si>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</si>
  <si>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</si>
  <si>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</si>
  <si>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</si>
  <si>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</si>
  <si>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</si>
  <si>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</si>
  <si>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</si>
  <si>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</si>
  <si>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</si>
  <si>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</si>
  <si>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</si>
  <si>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</si>
  <si>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</si>
  <si>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</si>
  <si>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</si>
  <si>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</si>
  <si>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</si>
  <si>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</si>
  <si>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</si>
  <si>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</si>
  <si>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</si>
  <si>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</si>
  <si>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</si>
  <si>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</si>
  <si>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</si>
  <si>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</si>
  <si>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</si>
  <si>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</si>
  <si>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</si>
  <si>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</si>
  <si>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</si>
  <si>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</si>
  <si>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</si>
  <si>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</si>
  <si>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</si>
  <si>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</si>
  <si>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</si>
  <si>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</si>
  <si>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</si>
  <si>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</si>
  <si>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</si>
  <si>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</si>
  <si>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</si>
  <si>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</si>
  <si>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</si>
  <si>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</si>
  <si>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</si>
  <si>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</si>
  <si>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</si>
  <si>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</si>
  <si>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</si>
  <si>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</si>
  <si>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</si>
  <si>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</si>
  <si>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</si>
  <si>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</si>
  <si>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</si>
  <si>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</si>
  <si>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</si>
  <si>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</si>
  <si>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</si>
  <si>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</si>
  <si>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</si>
  <si>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</si>
  <si>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</si>
  <si>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</si>
  <si>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</si>
  <si>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</si>
  <si>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</si>
  <si>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</si>
  <si>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</si>
  <si>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</si>
  <si>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</si>
  <si>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</si>
  <si>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</si>
  <si>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</si>
  <si>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</si>
  <si>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</si>
  <si>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</si>
  <si>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</si>
  <si>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</si>
  <si>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</si>
  <si>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</si>
  <si>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</si>
  <si>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</si>
  <si>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</si>
  <si>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</si>
  <si>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</si>
  <si>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</si>
  <si>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</si>
  <si>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</si>
  <si>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</si>
  <si>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</si>
  <si>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</si>
  <si>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</si>
  <si>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</si>
  <si>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</si>
  <si>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</si>
  <si>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</si>
  <si>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</si>
  <si>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</si>
  <si>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</si>
  <si>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</si>
  <si>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</si>
  <si>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</si>
  <si>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</si>
  <si>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</si>
  <si>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</si>
  <si>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</si>
  <si>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</si>
  <si>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</si>
  <si>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</si>
  <si>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</si>
  <si>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</si>
  <si>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</si>
  <si>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</si>
  <si>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</si>
  <si>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</si>
  <si>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</si>
  <si>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</si>
  <si>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</si>
  <si>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</si>
  <si>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</si>
  <si>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</si>
  <si>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</si>
  <si>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</si>
  <si>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</si>
  <si>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</si>
  <si>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</si>
  <si>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</si>
  <si>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</si>
  <si>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</si>
  <si>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</si>
  <si>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</si>
  <si>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</si>
  <si>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</si>
  <si>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</si>
  <si>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</si>
  <si>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</si>
  <si>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</si>
  <si>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</si>
  <si>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</si>
  <si>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</si>
  <si>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</si>
  <si>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</si>
  <si>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</si>
  <si>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</si>
  <si>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</si>
  <si>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</si>
  <si>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</si>
  <si>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</si>
  <si>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</si>
  <si>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</si>
  <si>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</si>
  <si>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</si>
  <si>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</si>
  <si>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</si>
  <si>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</si>
  <si>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</si>
  <si>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</si>
  <si>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</si>
  <si>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</si>
  <si>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</si>
  <si>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</si>
  <si>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</si>
  <si>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</si>
  <si>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</si>
  <si>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</si>
  <si>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</si>
  <si>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</si>
  <si>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</si>
  <si>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</si>
  <si>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</si>
  <si>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</si>
  <si>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</si>
  <si>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</si>
  <si>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</si>
  <si>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</si>
  <si>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</si>
  <si>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</si>
  <si>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</si>
  <si>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</si>
  <si>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</si>
  <si>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</si>
  <si>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</si>
  <si>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</si>
  <si>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</si>
  <si>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</si>
  <si>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</si>
  <si>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</si>
  <si>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</si>
  <si>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</si>
  <si>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</si>
  <si>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</si>
  <si>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</si>
  <si>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</si>
  <si>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</si>
  <si>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</si>
  <si>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</si>
  <si>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</si>
  <si>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</si>
  <si>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</si>
  <si>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</si>
  <si>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</si>
  <si>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</si>
  <si>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</si>
  <si>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</si>
  <si>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</si>
  <si>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</si>
  <si>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</si>
  <si>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</si>
  <si>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</si>
  <si>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</si>
  <si>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</si>
  <si>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</si>
  <si>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</si>
  <si>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</si>
  <si>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</si>
  <si>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</si>
  <si>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</si>
  <si>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</si>
  <si>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</si>
  <si>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</si>
  <si>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</si>
  <si>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</si>
  <si>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</si>
  <si>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</si>
  <si>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</si>
  <si>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</si>
  <si>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</si>
  <si>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</si>
  <si>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</si>
  <si>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</si>
  <si>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</si>
  <si>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</si>
  <si>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</si>
  <si>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</si>
  <si>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</si>
  <si>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</si>
  <si>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</si>
  <si>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</si>
  <si>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</si>
  <si>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</si>
  <si>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</si>
  <si>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</si>
  <si>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</si>
  <si>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</si>
  <si>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</si>
  <si>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</si>
  <si>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</si>
  <si>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</si>
  <si>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</si>
  <si>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</si>
  <si>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</si>
  <si>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</si>
  <si>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</si>
  <si>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</si>
  <si>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</si>
  <si>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</si>
  <si>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</si>
  <si>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</si>
  <si>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</si>
  <si>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</si>
  <si>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</si>
  <si>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</si>
  <si>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</si>
  <si>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</si>
  <si>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</si>
  <si>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</si>
  <si>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</si>
  <si>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</si>
  <si>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</si>
  <si>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</si>
  <si>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</si>
  <si>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</si>
  <si>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</si>
  <si>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</si>
  <si>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</si>
  <si>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</si>
  <si>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</si>
  <si>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</si>
  <si>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</si>
  <si>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</si>
  <si>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</si>
  <si>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</si>
  <si>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</si>
  <si>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</si>
  <si>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</si>
  <si>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</si>
  <si>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</si>
  <si>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</si>
  <si>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</si>
  <si>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</si>
  <si>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</si>
  <si>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</si>
  <si>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</si>
  <si>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</si>
  <si>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</si>
  <si>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</si>
  <si>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</si>
  <si>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</si>
  <si>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</si>
  <si>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</si>
  <si>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</si>
  <si>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</si>
  <si>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</si>
  <si>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</si>
  <si>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</si>
  <si>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</si>
  <si>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</si>
  <si>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</si>
  <si>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</si>
  <si>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</si>
  <si>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</si>
  <si>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</si>
  <si>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</si>
  <si>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</si>
  <si>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</si>
  <si>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</si>
  <si>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</si>
  <si>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</si>
  <si>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</si>
  <si>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</si>
  <si>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</si>
  <si>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</si>
  <si>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</si>
  <si>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</si>
  <si>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</si>
  <si>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</si>
  <si>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</si>
  <si>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</si>
  <si>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</si>
  <si>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</si>
  <si>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</si>
  <si>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</si>
  <si>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</si>
  <si>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</si>
  <si>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</si>
  <si>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</si>
  <si>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</si>
  <si>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</si>
  <si>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</si>
  <si>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</si>
  <si>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</si>
  <si>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</si>
  <si>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</si>
  <si>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</si>
  <si>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</si>
  <si>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</si>
  <si>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</si>
  <si>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</si>
  <si>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</si>
  <si>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</si>
  <si>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</si>
  <si>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</si>
  <si>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</si>
  <si>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</si>
  <si>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</si>
  <si>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</si>
  <si>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</si>
  <si>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</si>
  <si>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</si>
  <si>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</si>
  <si>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</si>
  <si>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</si>
  <si>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</si>
  <si>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</si>
  <si>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</si>
  <si>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</si>
  <si>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</si>
  <si>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</si>
  <si>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</si>
  <si>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</si>
  <si>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</si>
  <si>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</si>
  <si>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</si>
  <si>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</si>
  <si>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</si>
  <si>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</si>
  <si>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</si>
  <si>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</si>
  <si>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</si>
  <si>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</si>
  <si>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</si>
  <si>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</si>
  <si>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</si>
  <si>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</si>
  <si>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</si>
  <si>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</si>
  <si>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</si>
  <si>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</si>
  <si>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</si>
  <si>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</si>
  <si>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</si>
  <si>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</si>
  <si>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</si>
  <si>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</si>
  <si>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</si>
  <si>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</si>
  <si>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</si>
  <si>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</si>
  <si>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</si>
  <si>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</si>
  <si>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</si>
  <si>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</si>
  <si>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</si>
  <si>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</si>
  <si>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</si>
  <si>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</si>
  <si>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</si>
  <si>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</si>
  <si>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</si>
  <si>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</si>
  <si>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</si>
  <si>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</si>
  <si>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</si>
  <si>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</si>
  <si>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</si>
  <si>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</si>
  <si>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</si>
  <si>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</si>
  <si>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</si>
  <si>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</si>
  <si>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</si>
  <si>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</si>
  <si>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</si>
  <si>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</si>
  <si>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</si>
  <si>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</si>
  <si>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</si>
  <si>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</si>
  <si>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</si>
  <si>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</si>
  <si>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</si>
  <si>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</si>
  <si>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</si>
  <si>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</si>
  <si>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</si>
  <si>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</si>
  <si>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</si>
  <si>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</si>
  <si>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</si>
  <si>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</si>
  <si>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</si>
  <si>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</si>
  <si>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</si>
  <si>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</si>
  <si>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</si>
  <si>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</si>
  <si>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</si>
  <si>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</si>
  <si>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</si>
  <si>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</si>
  <si>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</si>
  <si>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</si>
  <si>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</si>
  <si>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</si>
  <si>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</si>
  <si>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</si>
  <si>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</si>
  <si>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</si>
  <si>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</si>
  <si>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</si>
  <si>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</si>
  <si>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</si>
  <si>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</si>
  <si>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</si>
  <si>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</si>
  <si>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</si>
  <si>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</si>
  <si>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</si>
  <si>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</si>
  <si>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</si>
  <si>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</si>
  <si>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</si>
  <si>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</si>
  <si>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</si>
  <si>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</si>
  <si>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</si>
  <si>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</si>
  <si>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</si>
  <si>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</si>
  <si>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</si>
  <si>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</si>
  <si>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</si>
  <si>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</si>
  <si>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</si>
  <si>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</si>
  <si>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</si>
  <si>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</si>
  <si>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</si>
  <si>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</si>
  <si>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</si>
  <si>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</si>
  <si>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</si>
  <si>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</si>
  <si>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</si>
  <si>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</si>
  <si>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</si>
  <si>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</si>
  <si>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</si>
  <si>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</si>
  <si>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</si>
  <si>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</si>
  <si>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</si>
  <si>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</si>
  <si>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</si>
  <si>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</si>
  <si>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</si>
  <si>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</si>
  <si>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</si>
  <si>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</si>
  <si>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</si>
  <si>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</si>
  <si>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</si>
  <si>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</si>
  <si>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</si>
  <si>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</si>
  <si>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</si>
  <si>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</si>
  <si>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</si>
  <si>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</si>
  <si>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</si>
  <si>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</si>
  <si>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</si>
  <si>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</si>
  <si>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</si>
  <si>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</si>
  <si>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</si>
  <si>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</si>
  <si>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</si>
  <si>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</si>
  <si>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</si>
  <si>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</si>
  <si>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</si>
  <si>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</si>
  <si>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</si>
  <si>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</si>
  <si>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</si>
  <si>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</si>
  <si>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</si>
  <si>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</si>
  <si>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</si>
  <si>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</si>
  <si>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</si>
  <si>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</si>
  <si>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</si>
  <si>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</si>
  <si>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</si>
  <si>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</si>
  <si>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</si>
  <si>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</si>
  <si>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</si>
  <si>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</si>
  <si>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</si>
  <si>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</si>
  <si>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</si>
  <si>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</si>
  <si>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</si>
  <si>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</si>
  <si>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</si>
  <si>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</si>
  <si>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</si>
  <si>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</si>
  <si>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</si>
  <si>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</si>
  <si>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</si>
  <si>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</si>
  <si>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</si>
  <si>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</si>
  <si>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</si>
  <si>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</si>
  <si>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</si>
  <si>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</si>
  <si>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</si>
  <si>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</si>
  <si>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</si>
  <si>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</si>
  <si>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</si>
  <si>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</si>
  <si>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</si>
  <si>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</si>
  <si>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</si>
  <si>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</si>
  <si>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</si>
  <si>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</si>
  <si>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</si>
  <si>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</si>
  <si>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</si>
  <si>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</si>
  <si>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</si>
  <si>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</si>
  <si>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</si>
  <si>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</si>
  <si>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</si>
  <si>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</si>
  <si>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</si>
  <si>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</si>
  <si>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</si>
  <si>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</si>
  <si>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</si>
  <si>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</si>
  <si>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</si>
  <si>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</si>
  <si>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</si>
  <si>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</si>
  <si>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</si>
  <si>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</si>
  <si>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</si>
  <si>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</si>
  <si>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</si>
  <si>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</si>
  <si>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</si>
  <si>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</si>
  <si>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</si>
  <si>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</si>
  <si>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</si>
  <si>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</si>
  <si>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</si>
  <si>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</si>
  <si>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</si>
  <si>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</si>
  <si>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</si>
  <si>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</si>
  <si>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</si>
  <si>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</si>
  <si>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</si>
  <si>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</si>
  <si>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</si>
  <si>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</si>
  <si>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</si>
  <si>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</si>
  <si>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</si>
  <si>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</si>
  <si>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</si>
  <si>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</si>
  <si>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</si>
  <si>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</si>
  <si>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</si>
  <si>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</si>
  <si>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</si>
  <si>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</si>
  <si>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</si>
  <si>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</si>
  <si>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</si>
  <si>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</si>
  <si>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</si>
  <si>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</si>
  <si>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</si>
  <si>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</si>
  <si>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</si>
  <si>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</si>
  <si>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</si>
  <si>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</si>
  <si>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</si>
  <si>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</si>
  <si>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</si>
  <si>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</si>
  <si>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</si>
  <si>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</si>
  <si>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</si>
  <si>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</si>
  <si>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</si>
  <si>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</si>
  <si>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</si>
  <si>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</si>
  <si>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</si>
  <si>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</si>
  <si>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</si>
  <si>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</si>
  <si>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</si>
  <si>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</si>
  <si>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</si>
  <si>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</si>
  <si>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</si>
  <si>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</si>
  <si>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</si>
  <si>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</si>
  <si>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</si>
  <si>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</si>
  <si>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</si>
  <si>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</si>
  <si>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</si>
  <si>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</si>
  <si>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</si>
  <si>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</si>
  <si>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</si>
  <si>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</si>
  <si>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</si>
  <si>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</si>
  <si>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</si>
  <si>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</si>
  <si>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</si>
  <si>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</si>
  <si>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</si>
  <si>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</si>
  <si>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</si>
  <si>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</si>
  <si>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</si>
  <si>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</si>
  <si>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</si>
  <si>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</si>
  <si>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</si>
  <si>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</si>
  <si>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</si>
  <si>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</si>
  <si>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</si>
  <si>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</si>
  <si>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</si>
  <si>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</si>
  <si>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</si>
  <si>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</si>
  <si>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</si>
  <si>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</si>
  <si>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</si>
  <si>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</si>
  <si>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</si>
  <si>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</si>
  <si>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</si>
  <si>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</si>
  <si>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</si>
  <si>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</si>
  <si>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</si>
  <si>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</si>
  <si>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</si>
  <si>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</si>
  <si>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</si>
  <si>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</si>
  <si>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</si>
  <si>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</si>
  <si>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</si>
  <si>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</si>
  <si>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</si>
  <si>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</si>
  <si>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</si>
  <si>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</si>
  <si>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</si>
  <si>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</si>
  <si>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</si>
  <si>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</si>
  <si>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</si>
  <si>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</si>
  <si>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</si>
  <si>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</si>
  <si>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</si>
  <si>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</si>
  <si>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</si>
  <si>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</si>
  <si>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</si>
  <si>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</si>
  <si>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</si>
  <si>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</si>
  <si>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</si>
  <si>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</si>
  <si>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</si>
  <si>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</si>
  <si>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</si>
  <si>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</si>
  <si>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</si>
  <si>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</si>
  <si>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</si>
  <si>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</si>
  <si>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</si>
  <si>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</si>
  <si>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</si>
  <si>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</si>
  <si>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</si>
  <si>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</si>
  <si>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</si>
  <si>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</si>
  <si>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</si>
  <si>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</si>
  <si>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</si>
  <si>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</si>
  <si>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</si>
  <si>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</si>
  <si>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</si>
  <si>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</si>
  <si>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</si>
  <si>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</si>
  <si>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</si>
  <si>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</si>
  <si>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</si>
  <si>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</si>
  <si>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</si>
  <si>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</si>
  <si>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</si>
  <si>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</si>
  <si>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</si>
  <si>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</si>
  <si>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</si>
  <si>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</si>
  <si>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</si>
  <si>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</si>
  <si>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</si>
  <si>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</si>
  <si>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</si>
  <si>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</si>
  <si>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</si>
  <si>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</si>
  <si>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</si>
  <si>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</si>
  <si>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</si>
  <si>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</si>
  <si>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</si>
  <si>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</si>
  <si>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</si>
  <si>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</si>
  <si>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</si>
  <si>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</si>
  <si>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</si>
  <si>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</si>
  <si>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</si>
  <si>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</si>
  <si>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</si>
  <si>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</si>
  <si>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</si>
  <si>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</si>
  <si>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</si>
  <si>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</si>
  <si>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</si>
  <si>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</si>
  <si>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</si>
  <si>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</si>
  <si>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</si>
  <si>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</si>
  <si>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</si>
  <si>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</si>
  <si>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</si>
  <si>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</si>
  <si>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</si>
  <si>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</si>
  <si>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</si>
  <si>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</si>
  <si>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</si>
  <si>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</si>
  <si>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</si>
  <si>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</si>
  <si>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</si>
  <si>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</si>
  <si>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</si>
  <si>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</si>
  <si>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</si>
  <si>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</si>
  <si>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</si>
  <si>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</si>
  <si>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</si>
  <si>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</si>
  <si>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</si>
  <si>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</si>
  <si>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</si>
  <si>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</si>
  <si>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</si>
  <si>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</si>
  <si>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</si>
  <si>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</si>
  <si>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</si>
  <si>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</si>
  <si>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</si>
  <si>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</si>
  <si>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</si>
  <si>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</si>
  <si>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</si>
  <si>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</si>
  <si>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</si>
  <si>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</si>
  <si>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</si>
  <si>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</si>
  <si>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</si>
  <si>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</si>
  <si>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</si>
  <si>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</si>
  <si>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</si>
  <si>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</si>
  <si>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</si>
  <si>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</si>
  <si>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</si>
  <si>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</si>
  <si>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</si>
  <si>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</si>
  <si>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</si>
  <si>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</si>
  <si>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</si>
  <si>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</si>
  <si>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</si>
  <si>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</si>
  <si>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</si>
  <si>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</si>
  <si>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</si>
  <si>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</si>
  <si>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</si>
  <si>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</si>
  <si>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</si>
  <si>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</si>
  <si>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</si>
  <si>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</si>
  <si>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</si>
  <si>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</si>
  <si>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</si>
  <si>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</si>
  <si>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</si>
  <si>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</si>
  <si>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</si>
  <si>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</si>
  <si>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</si>
  <si>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</si>
  <si>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</si>
  <si>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</si>
  <si>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</si>
  <si>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</si>
  <si>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</si>
  <si>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</si>
  <si>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</si>
  <si>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</si>
  <si>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</si>
  <si>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</si>
  <si>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</si>
  <si>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</si>
  <si>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</si>
  <si>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</si>
  <si>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</si>
  <si>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</si>
  <si>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</si>
  <si>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</si>
  <si>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</si>
  <si>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</si>
  <si>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</si>
  <si>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</si>
  <si>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</si>
  <si>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</si>
  <si>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</si>
  <si>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</si>
  <si>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</si>
  <si>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</si>
  <si>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</si>
  <si>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</si>
  <si>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</si>
  <si>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</si>
  <si>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</si>
  <si>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</si>
  <si>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</si>
  <si>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</si>
  <si>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</si>
  <si>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</si>
  <si>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</si>
  <si>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</si>
  <si>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</si>
  <si>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</si>
  <si>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</si>
  <si>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</si>
  <si>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</si>
  <si>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</si>
  <si>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</si>
  <si>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</si>
  <si>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</si>
  <si>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</si>
  <si>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</si>
  <si>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</si>
  <si>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</si>
  <si>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</si>
  <si>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</si>
  <si>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</si>
  <si>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</si>
  <si>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</si>
  <si>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</si>
  <si>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</si>
  <si>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</si>
  <si>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</si>
  <si>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</si>
  <si>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</si>
  <si>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</si>
  <si>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</si>
  <si>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</si>
  <si>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</si>
  <si>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</si>
  <si>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</si>
  <si>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</si>
  <si>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</si>
  <si>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</si>
  <si>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</si>
  <si>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</si>
  <si>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</si>
  <si>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</si>
  <si>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</si>
  <si>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</si>
  <si>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</si>
  <si>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</si>
  <si>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</si>
  <si>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</si>
  <si>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</si>
  <si>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</si>
  <si>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</si>
  <si>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</si>
  <si>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</si>
  <si>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</si>
  <si>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</si>
  <si>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</si>
  <si>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</si>
  <si>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</si>
  <si>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</si>
  <si>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</si>
  <si>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</si>
  <si>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</si>
  <si>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</si>
  <si>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</si>
  <si>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</si>
  <si>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</si>
  <si>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</si>
  <si>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</si>
  <si>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</si>
  <si>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</si>
  <si>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</si>
  <si>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</si>
  <si>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</si>
  <si>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</si>
  <si>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</si>
  <si>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</si>
  <si>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</si>
  <si>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</si>
  <si>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</si>
  <si>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</si>
  <si>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</si>
  <si>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</si>
  <si>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</si>
  <si>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</si>
  <si>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</si>
  <si>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</si>
  <si>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</si>
  <si>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</si>
  <si>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</si>
  <si>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</si>
  <si>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</si>
  <si>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</si>
  <si>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</si>
  <si>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</si>
  <si>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</si>
  <si>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</si>
  <si>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</si>
  <si>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</si>
  <si>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</si>
  <si>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</si>
  <si>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</si>
  <si>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</si>
  <si>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</si>
  <si>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</si>
  <si>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</si>
  <si>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</si>
  <si>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</si>
  <si>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</si>
  <si>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</si>
  <si>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</si>
  <si>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</si>
  <si>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</si>
  <si>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</si>
  <si>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</si>
  <si>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</si>
  <si>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</si>
  <si>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</si>
  <si>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</si>
  <si>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</si>
  <si>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</si>
  <si>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</si>
  <si>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</si>
  <si>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</si>
  <si>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</si>
  <si>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</si>
  <si>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</si>
  <si>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</si>
  <si>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</si>
  <si>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</si>
  <si>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</si>
  <si>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</si>
  <si>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</si>
  <si>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</si>
  <si>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</si>
  <si>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</si>
  <si>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</si>
  <si>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</si>
  <si>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</si>
  <si>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</si>
  <si>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</si>
  <si>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</si>
  <si>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</si>
  <si>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</si>
  <si>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</si>
  <si>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</si>
  <si>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</si>
  <si>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</si>
  <si>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</si>
  <si>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</si>
  <si>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</si>
  <si>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</si>
  <si>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</si>
  <si>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</si>
  <si>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</si>
  <si>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</si>
  <si>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</si>
  <si>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</si>
  <si>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</si>
  <si>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</si>
  <si>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</si>
  <si>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</si>
  <si>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</si>
  <si>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</si>
  <si>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</si>
  <si>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</si>
  <si>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</si>
  <si>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</si>
  <si>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</si>
  <si>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</si>
  <si>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</si>
  <si>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</si>
  <si>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</si>
  <si>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</si>
  <si>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</si>
  <si>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</si>
  <si>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</si>
  <si>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</si>
  <si>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</si>
  <si>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</si>
  <si>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</si>
  <si>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</si>
  <si>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</si>
  <si>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</si>
  <si>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</si>
  <si>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</si>
  <si>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</si>
  <si>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</si>
  <si>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</si>
  <si>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</si>
  <si>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</si>
  <si>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</si>
  <si>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</si>
  <si>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</si>
  <si>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</si>
  <si>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</si>
  <si>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</si>
  <si>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</si>
  <si>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</si>
  <si>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</si>
  <si>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</si>
  <si>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</si>
  <si>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</si>
  <si>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</si>
  <si>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</si>
  <si>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</si>
  <si>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</si>
  <si>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</si>
  <si>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</si>
  <si>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</si>
  <si>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</si>
  <si>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</si>
  <si>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</si>
  <si>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</si>
  <si>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</si>
  <si>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</si>
  <si>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</si>
  <si>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</si>
  <si>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</si>
  <si>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</si>
  <si>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</si>
  <si>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</si>
  <si>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</si>
  <si>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</si>
  <si>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</si>
  <si>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</si>
  <si>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</si>
  <si>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</si>
  <si>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</si>
  <si>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</si>
  <si>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</si>
  <si>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</si>
  <si>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</si>
  <si>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</si>
  <si>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</si>
  <si>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</si>
  <si>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</si>
  <si>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</si>
  <si>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</si>
  <si>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</si>
  <si>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</si>
  <si>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</si>
  <si>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</si>
  <si>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</si>
  <si>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</si>
  <si>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</si>
  <si>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</si>
  <si>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</si>
  <si>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</si>
  <si>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</si>
  <si>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</si>
  <si>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</si>
  <si>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</si>
  <si>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</si>
  <si>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</si>
  <si>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</si>
  <si>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</si>
  <si>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</si>
  <si>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</si>
  <si>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</si>
  <si>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</si>
  <si>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</si>
  <si>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</si>
  <si>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</si>
  <si>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</si>
  <si>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</si>
  <si>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</si>
  <si>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</si>
  <si>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</si>
  <si>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</si>
  <si>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</si>
  <si>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</si>
  <si>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</si>
  <si>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</si>
  <si>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</si>
  <si>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</si>
  <si>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</si>
  <si>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</si>
  <si>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</si>
  <si>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</si>
  <si>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</si>
  <si>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</si>
  <si>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</si>
  <si>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</si>
  <si>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</si>
  <si>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</si>
  <si>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</si>
  <si>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</si>
  <si>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</si>
  <si>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</si>
  <si>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</si>
  <si>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</si>
  <si>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</si>
  <si>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</si>
  <si>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</si>
  <si>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</si>
  <si>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</si>
  <si>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</si>
  <si>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</si>
  <si>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</si>
  <si>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</si>
  <si>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</si>
  <si>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</si>
  <si>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</si>
  <si>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</si>
  <si>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</si>
  <si>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</si>
  <si>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</si>
  <si>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</si>
  <si>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</si>
  <si>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</si>
  <si>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</si>
  <si>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</si>
  <si>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</si>
  <si>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</si>
  <si>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</si>
  <si>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</si>
  <si>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</si>
  <si>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</si>
  <si>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</si>
  <si>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</si>
  <si>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</si>
  <si>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</si>
  <si>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</si>
  <si>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</si>
  <si>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</si>
  <si>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</si>
  <si>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</si>
  <si>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</si>
  <si>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</si>
  <si>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</si>
  <si>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</si>
  <si>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</si>
  <si>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</si>
  <si>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</si>
  <si>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</si>
  <si>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</si>
  <si>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</si>
  <si>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</si>
  <si>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</si>
  <si>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</si>
  <si>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</si>
  <si>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</si>
  <si>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</si>
  <si>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</si>
  <si>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</si>
  <si>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</si>
  <si>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</si>
  <si>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</si>
  <si>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</si>
  <si>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</si>
  <si>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</si>
  <si>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</si>
  <si>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</si>
  <si>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</si>
  <si>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</si>
  <si>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</si>
  <si>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</si>
  <si>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</si>
  <si>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</si>
  <si>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</si>
  <si>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</si>
  <si>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</si>
  <si>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</si>
  <si>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</si>
  <si>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</si>
  <si>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</si>
  <si>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</si>
  <si>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</si>
  <si>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</si>
  <si>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</si>
  <si>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</si>
  <si>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</si>
  <si>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</si>
  <si>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</si>
  <si>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</si>
  <si>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</si>
  <si>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</si>
  <si>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</si>
  <si>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</si>
  <si>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</si>
  <si>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</si>
  <si>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</si>
  <si>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</si>
  <si>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</si>
  <si>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</si>
  <si>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</si>
  <si>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</si>
  <si>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</si>
  <si>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</si>
  <si>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</si>
  <si>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</si>
  <si>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</si>
  <si>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</si>
  <si>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</si>
  <si>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</si>
  <si>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</si>
  <si>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</si>
  <si>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</si>
  <si>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</si>
  <si>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</si>
  <si>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</si>
  <si>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</si>
  <si>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</si>
  <si>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</si>
  <si>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</si>
  <si>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</si>
  <si>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</si>
  <si>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</si>
  <si>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</si>
  <si>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</si>
  <si>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</si>
  <si>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</si>
  <si>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</si>
  <si>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</si>
  <si>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</si>
  <si>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</si>
  <si>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</si>
  <si>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</si>
  <si>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</si>
  <si>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</si>
  <si>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</si>
  <si>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</si>
  <si>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</si>
  <si>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</si>
  <si>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</si>
  <si>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</si>
  <si>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</si>
  <si>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</si>
  <si>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</si>
  <si>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</si>
  <si>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</si>
  <si>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</si>
  <si>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</si>
  <si>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</si>
  <si>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</si>
  <si>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</si>
  <si>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</si>
  <si>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</si>
  <si>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</si>
  <si>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</si>
  <si>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</si>
  <si>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</si>
  <si>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</si>
  <si>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</si>
  <si>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</si>
  <si>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</si>
  <si>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</si>
  <si>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</si>
  <si>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</si>
  <si>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</si>
  <si>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</si>
  <si>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</si>
  <si>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</si>
  <si>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</si>
  <si>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</si>
  <si>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</si>
  <si>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</si>
  <si>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</si>
  <si>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</si>
  <si>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</si>
  <si>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</si>
  <si>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</si>
  <si>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</si>
  <si>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</si>
  <si>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</si>
  <si>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</si>
  <si>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</si>
  <si>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</si>
  <si>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</si>
  <si>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</si>
  <si>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</si>
  <si>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</si>
  <si>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</si>
  <si>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</si>
  <si>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</si>
  <si>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</si>
  <si>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</si>
  <si>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</si>
  <si>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</si>
  <si>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</si>
  <si>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</si>
  <si>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</si>
  <si>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</si>
  <si>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</si>
  <si>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</si>
  <si>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</si>
  <si>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</si>
  <si>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</si>
  <si>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</si>
  <si>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</si>
  <si>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</si>
  <si>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</si>
  <si>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</si>
  <si>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</si>
  <si>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</si>
  <si>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</si>
  <si>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</si>
  <si>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</si>
  <si>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</si>
  <si>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</si>
  <si>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</si>
  <si>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</si>
  <si>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</si>
  <si>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</si>
  <si>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</si>
  <si>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</si>
  <si>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</si>
  <si>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</si>
  <si>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</si>
  <si>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</si>
  <si>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</si>
  <si>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</si>
  <si>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</si>
  <si>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</si>
  <si>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</si>
  <si>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</si>
  <si>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</si>
  <si>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</si>
  <si>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</si>
  <si>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</si>
  <si>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</si>
  <si>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</si>
  <si>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</si>
  <si>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</si>
  <si>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</si>
  <si>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</si>
  <si>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</si>
  <si>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</si>
  <si>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</si>
  <si>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</si>
  <si>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</si>
  <si>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</si>
  <si>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</si>
  <si>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</si>
  <si>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</si>
  <si>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</si>
  <si>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</si>
  <si>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</si>
  <si>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</si>
  <si>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</si>
  <si>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</si>
  <si>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</si>
  <si>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</si>
  <si>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</si>
  <si>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</si>
  <si>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</si>
  <si>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</si>
  <si>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</si>
  <si>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</si>
  <si>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</si>
  <si>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</si>
  <si>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</si>
  <si>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</si>
  <si>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</si>
  <si>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</si>
  <si>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</si>
  <si>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</si>
  <si>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</si>
  <si>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</si>
  <si>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</si>
  <si>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</si>
  <si>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</si>
  <si>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</si>
  <si>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</si>
  <si>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</si>
  <si>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</si>
  <si>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</si>
  <si>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</si>
  <si>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</si>
  <si>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</si>
  <si>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</si>
  <si>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</si>
  <si>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</si>
  <si>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</si>
  <si>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</si>
  <si>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</si>
  <si>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</si>
  <si>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</si>
  <si>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</si>
  <si>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</si>
  <si>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</si>
  <si>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</si>
  <si>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</si>
  <si>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</si>
  <si>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</si>
  <si>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</si>
  <si>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</si>
  <si>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</si>
  <si>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</si>
  <si>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</si>
  <si>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</si>
  <si>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</si>
  <si>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</si>
  <si>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</si>
  <si>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</si>
  <si>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</si>
  <si>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</si>
  <si>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</si>
  <si>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</si>
  <si>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</si>
  <si>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</si>
  <si>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</si>
  <si>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</si>
  <si>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</si>
  <si>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</si>
  <si>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</si>
  <si>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</si>
  <si>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</si>
  <si>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</si>
  <si>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</si>
  <si>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</si>
  <si>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</si>
  <si>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</si>
  <si>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</si>
  <si>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</si>
  <si>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</si>
  <si>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</si>
  <si>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</si>
  <si>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</si>
  <si>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</si>
  <si>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</si>
  <si>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</si>
  <si>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</si>
  <si>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</si>
  <si>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</si>
  <si>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</si>
  <si>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</si>
  <si>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</si>
  <si>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</si>
  <si>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</si>
  <si>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</si>
  <si>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</si>
  <si>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</si>
  <si>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</si>
  <si>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</si>
  <si>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</si>
  <si>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</si>
  <si>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</si>
  <si>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</si>
  <si>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</si>
  <si>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</si>
  <si>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</si>
  <si>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</si>
  <si>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</si>
  <si>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</si>
  <si>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</si>
  <si>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</si>
  <si>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</si>
  <si>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</si>
  <si>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</si>
  <si>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</si>
  <si>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</si>
  <si>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</si>
  <si>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</si>
  <si>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</si>
  <si>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</si>
  <si>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</si>
  <si>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</si>
  <si>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</si>
  <si>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</si>
  <si>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</si>
  <si>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</si>
  <si>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</si>
  <si>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</si>
  <si>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</si>
  <si>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</si>
  <si>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</si>
  <si>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</si>
  <si>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</si>
  <si>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</si>
  <si>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</si>
  <si>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</si>
  <si>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</si>
  <si>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</si>
  <si>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</si>
  <si>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</si>
  <si>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</si>
  <si>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</si>
  <si>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</si>
  <si>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</si>
  <si>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</si>
  <si>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</si>
  <si>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</si>
  <si>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</si>
  <si>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</si>
  <si>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</si>
  <si>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</si>
  <si>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</si>
  <si>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</si>
  <si>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</si>
  <si>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</si>
  <si>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</si>
  <si>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</si>
  <si>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</si>
  <si>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</si>
  <si>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</si>
  <si>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</si>
  <si>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</si>
  <si>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</si>
  <si>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</si>
  <si>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</si>
  <si>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</si>
  <si>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</si>
  <si>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</si>
  <si>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</si>
  <si>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</si>
  <si>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</si>
  <si>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</si>
  <si>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</si>
  <si>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</si>
  <si>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</si>
  <si>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</si>
  <si>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</si>
  <si>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</si>
  <si>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</si>
  <si>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</si>
  <si>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</si>
  <si>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</si>
  <si>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</si>
  <si>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</si>
  <si>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</si>
  <si>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</si>
  <si>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</si>
  <si>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</si>
  <si>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</si>
  <si>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</si>
  <si>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</si>
  <si>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</si>
  <si>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</si>
  <si>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</si>
  <si>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</si>
  <si>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</si>
  <si>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</si>
  <si>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</si>
  <si>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</si>
  <si>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</si>
  <si>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</si>
  <si>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</si>
  <si>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</si>
  <si>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</si>
  <si>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</si>
  <si>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</si>
  <si>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</si>
  <si>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</si>
  <si>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</si>
  <si>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</si>
  <si>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</si>
  <si>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</si>
  <si>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</si>
  <si>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</si>
  <si>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</si>
  <si>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</si>
  <si>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</si>
  <si>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</si>
  <si>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</si>
  <si>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</si>
  <si>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</si>
  <si>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</si>
  <si>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</si>
  <si>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</si>
  <si>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</si>
  <si>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</si>
  <si>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</si>
  <si>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</si>
  <si>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</si>
  <si>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</si>
  <si>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</si>
  <si>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</si>
  <si>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</si>
  <si>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</si>
  <si>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</si>
  <si>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</si>
  <si>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</si>
  <si>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</si>
  <si>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</si>
  <si>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</si>
  <si>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</si>
  <si>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</si>
  <si>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</si>
  <si>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</si>
  <si>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</si>
  <si>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</si>
  <si>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</si>
  <si>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</si>
  <si>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</si>
  <si>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</si>
  <si>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</si>
  <si>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</si>
  <si>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</si>
  <si>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</si>
  <si>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</si>
  <si>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</si>
  <si>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</si>
  <si>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</si>
  <si>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</si>
  <si>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</si>
  <si>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</si>
  <si>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</si>
  <si>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</si>
  <si>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</si>
  <si>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</si>
  <si>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</si>
  <si>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</si>
  <si>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</si>
  <si>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</si>
  <si>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</si>
  <si>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</si>
  <si>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</si>
  <si>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</si>
  <si>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</si>
  <si>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</si>
  <si>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</si>
  <si>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</si>
  <si>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</si>
  <si>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</si>
  <si>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</si>
  <si>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</si>
  <si>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</si>
  <si>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</si>
  <si>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</si>
  <si>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</si>
  <si>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</si>
  <si>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</si>
  <si>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</si>
  <si>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</si>
  <si>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</si>
  <si>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</si>
  <si>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</si>
  <si>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</si>
  <si>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</si>
  <si>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</si>
  <si>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</si>
  <si>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</si>
  <si>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</si>
  <si>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</si>
  <si>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</si>
  <si>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</si>
  <si>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</si>
  <si>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</si>
  <si>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</si>
  <si>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</si>
  <si>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</si>
  <si>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</si>
  <si>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</si>
  <si>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</si>
  <si>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</si>
  <si>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</si>
  <si>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</si>
  <si>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</si>
  <si>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</si>
  <si>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</si>
  <si>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</si>
  <si>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</si>
  <si>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</si>
  <si>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</si>
  <si>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</si>
  <si>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</si>
  <si>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</si>
  <si>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</si>
  <si>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</si>
  <si>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</si>
  <si>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</si>
  <si>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</si>
  <si>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</si>
  <si>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</si>
  <si>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</si>
  <si>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</si>
  <si>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</si>
  <si>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</si>
  <si>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</si>
  <si>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</si>
  <si>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</si>
  <si>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</si>
  <si>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</si>
  <si>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</si>
  <si>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</si>
  <si>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</si>
  <si>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</si>
  <si>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</si>
  <si>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</si>
  <si>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</si>
  <si>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</si>
  <si>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</si>
  <si>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</si>
  <si>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</si>
  <si>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</si>
  <si>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</si>
  <si>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</si>
  <si>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</si>
  <si>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</si>
  <si>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</si>
  <si>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</si>
  <si>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</si>
  <si>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</si>
  <si>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</si>
  <si>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</si>
  <si>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</si>
  <si>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</si>
  <si>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</si>
  <si>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</si>
  <si>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</si>
  <si>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</si>
  <si>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</si>
  <si>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</si>
  <si>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</si>
  <si>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</si>
  <si>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</si>
  <si>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</si>
  <si>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</si>
  <si>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</si>
  <si>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</si>
  <si>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</si>
  <si>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</si>
  <si>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</si>
  <si>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</si>
  <si>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</si>
  <si>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</si>
  <si>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</si>
  <si>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</si>
  <si>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</si>
  <si>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</si>
  <si>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</si>
  <si>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</si>
  <si>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</si>
  <si>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</si>
  <si>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</si>
  <si>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</si>
  <si>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</si>
  <si>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</si>
  <si>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</si>
  <si>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</si>
  <si>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</si>
  <si>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</si>
  <si>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</si>
  <si>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</si>
  <si>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</si>
  <si>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</si>
  <si>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</si>
  <si>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</si>
  <si>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</si>
  <si>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</si>
  <si>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</si>
  <si>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</si>
  <si>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</si>
  <si>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</si>
  <si>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</si>
  <si>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</si>
  <si>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</si>
  <si>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</si>
  <si>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</si>
  <si>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</si>
  <si>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</si>
  <si>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</si>
  <si>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</si>
  <si>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</si>
  <si>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</si>
  <si>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</si>
  <si>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</si>
  <si>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</si>
  <si>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</si>
  <si>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</si>
  <si>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</si>
  <si>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</si>
  <si>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</si>
  <si>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</si>
  <si>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</si>
  <si>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</si>
  <si>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</si>
  <si>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</si>
  <si>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</si>
  <si>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</si>
  <si>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</si>
  <si>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</si>
  <si>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</si>
  <si>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</si>
  <si>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</si>
  <si>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</si>
  <si>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</si>
  <si>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</si>
  <si>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</si>
  <si>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</si>
  <si>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</si>
  <si>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</si>
  <si>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</si>
  <si>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</si>
  <si>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</si>
  <si>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</si>
  <si>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</si>
  <si>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</si>
  <si>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</si>
  <si>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</si>
  <si>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</si>
  <si>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</si>
  <si>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</si>
  <si>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</si>
  <si>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</si>
  <si>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</si>
  <si>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</si>
  <si>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</si>
  <si>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</si>
  <si>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</si>
  <si>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</si>
  <si>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</si>
  <si>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</si>
  <si>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</si>
  <si>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</si>
  <si>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</si>
  <si>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</si>
  <si>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</si>
  <si>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</si>
  <si>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</si>
  <si>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</si>
  <si>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</si>
  <si>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</si>
  <si>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</si>
  <si>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</si>
  <si>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</si>
  <si>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</si>
  <si>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</si>
  <si>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</si>
  <si>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</si>
  <si>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</si>
  <si>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</si>
  <si>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</si>
  <si>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</si>
  <si>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</si>
  <si>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</si>
  <si>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</si>
  <si>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</si>
  <si>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</si>
  <si>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</si>
  <si>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</si>
  <si>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</si>
  <si>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</si>
  <si>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</si>
  <si>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</si>
  <si>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</si>
  <si>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</si>
  <si>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</si>
  <si>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</si>
  <si>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</si>
  <si>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</si>
  <si>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</si>
  <si>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</si>
  <si>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</si>
  <si>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</si>
  <si>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</si>
  <si>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</si>
  <si>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</si>
  <si>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</si>
  <si>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</si>
  <si>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</si>
  <si>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</si>
  <si>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</si>
  <si>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</si>
  <si>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</si>
  <si>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</si>
  <si>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</si>
  <si>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</si>
  <si>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</si>
  <si>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</si>
  <si>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</si>
  <si>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</si>
  <si>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</si>
  <si>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</si>
  <si>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</si>
  <si>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</si>
  <si>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</si>
  <si>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</si>
  <si>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</si>
  <si>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</si>
  <si>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</si>
  <si>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</si>
  <si>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</si>
  <si>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</si>
  <si>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</si>
  <si>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</si>
  <si>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</si>
  <si>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</si>
  <si>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</si>
  <si>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</si>
  <si>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</si>
  <si>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</si>
  <si>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</si>
  <si>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</si>
  <si>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</si>
  <si>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</si>
  <si>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</si>
  <si>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</si>
  <si>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</si>
  <si>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</si>
  <si>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</si>
  <si>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</si>
  <si>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</si>
  <si>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</si>
  <si>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</si>
  <si>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</si>
  <si>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</si>
  <si>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</si>
  <si>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</si>
  <si>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</si>
  <si>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</si>
  <si>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</si>
  <si>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</si>
  <si>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</si>
  <si>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</si>
  <si>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</si>
  <si>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</si>
  <si>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</si>
  <si>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</si>
  <si>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</si>
  <si>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</si>
  <si>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</si>
  <si>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</si>
  <si>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</si>
  <si>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</si>
  <si>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</si>
  <si>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</si>
  <si>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</si>
  <si>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</si>
  <si>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</si>
  <si>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</si>
  <si>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</si>
  <si>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</si>
  <si>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</si>
  <si>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</si>
  <si>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</si>
  <si>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</si>
  <si>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</si>
  <si>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</si>
  <si>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</si>
  <si>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</si>
  <si>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</si>
  <si>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</si>
  <si>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</si>
  <si>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</si>
  <si>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</si>
  <si>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</si>
  <si>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</si>
  <si>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</si>
  <si>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</si>
  <si>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</si>
  <si>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</si>
  <si>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</si>
  <si>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</si>
  <si>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</si>
  <si>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</si>
  <si>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</si>
  <si>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</si>
  <si>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</si>
  <si>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</si>
  <si>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</si>
  <si>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</si>
  <si>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</si>
  <si>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</si>
  <si>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</si>
  <si>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</si>
  <si>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</si>
  <si>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</si>
  <si>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</si>
  <si>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</si>
  <si>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</si>
  <si>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</si>
  <si>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</si>
  <si>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</si>
  <si>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</si>
  <si>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</si>
  <si>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</si>
  <si>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</si>
  <si>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</si>
  <si>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</si>
  <si>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</si>
  <si>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</si>
  <si>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</si>
  <si>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</si>
  <si>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</si>
  <si>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</si>
  <si>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</si>
  <si>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</si>
  <si>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</si>
  <si>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</si>
  <si>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</si>
  <si>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</si>
  <si>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</si>
  <si>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</si>
  <si>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</si>
  <si>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</si>
  <si>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</si>
  <si>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</si>
  <si>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</si>
  <si>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</si>
  <si>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</si>
  <si>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</si>
  <si>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</si>
  <si>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</si>
  <si>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</si>
  <si>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</si>
  <si>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</si>
  <si>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</si>
  <si>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</si>
  <si>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</si>
  <si>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</si>
  <si>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</si>
  <si>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</si>
  <si>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</si>
  <si>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</si>
  <si>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</si>
  <si>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</si>
  <si>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</si>
  <si>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</si>
  <si>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</si>
  <si>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</si>
  <si>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</si>
  <si>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</si>
  <si>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</si>
  <si>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</si>
  <si>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</si>
  <si>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</si>
  <si>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</si>
  <si>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</si>
  <si>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</si>
  <si>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</si>
  <si>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</si>
  <si>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</si>
  <si>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</si>
  <si>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</si>
  <si>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</si>
  <si>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</si>
  <si>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</si>
  <si>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</si>
  <si>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</si>
  <si>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</si>
  <si>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</si>
  <si>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</si>
  <si>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</si>
  <si>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</si>
  <si>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</si>
  <si>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</si>
  <si>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</si>
  <si>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</si>
  <si>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</si>
  <si>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</si>
  <si>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</si>
  <si>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</si>
  <si>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</si>
  <si>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</si>
  <si>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</si>
  <si>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</si>
  <si>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</si>
  <si>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</si>
  <si>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</si>
  <si>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</si>
  <si>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</si>
  <si>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</si>
  <si>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</si>
  <si>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</si>
  <si>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</si>
  <si>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</si>
  <si>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</si>
  <si>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</si>
  <si>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</si>
  <si>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</si>
  <si>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</si>
  <si>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</si>
  <si>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</si>
  <si>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</si>
  <si>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</si>
  <si>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</si>
  <si>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</si>
  <si>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</si>
  <si>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</si>
  <si>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</si>
  <si>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</si>
  <si>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</si>
  <si>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</si>
  <si>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</si>
  <si>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</si>
  <si>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</si>
  <si>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</si>
  <si>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</si>
  <si>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</si>
  <si>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</si>
  <si>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</si>
  <si>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</si>
  <si>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</si>
  <si>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</si>
  <si>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</si>
  <si>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</si>
  <si>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</si>
  <si>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</si>
  <si>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</si>
  <si>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</si>
  <si>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</si>
  <si>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</si>
  <si>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</si>
  <si>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</si>
  <si>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</si>
  <si>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</si>
  <si>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</si>
  <si>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</si>
  <si>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</si>
  <si>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</si>
  <si>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</si>
  <si>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</si>
  <si>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</si>
  <si>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</si>
  <si>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</si>
  <si>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</si>
  <si>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</si>
  <si>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</si>
  <si>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</si>
  <si>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</si>
  <si>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</si>
  <si>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</si>
  <si>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</si>
  <si>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</si>
  <si>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</si>
  <si>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</si>
  <si>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</si>
  <si>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</si>
  <si>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</si>
  <si>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</si>
  <si>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</si>
  <si>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</si>
  <si>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</si>
  <si>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</si>
  <si>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</si>
  <si>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</si>
  <si>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</si>
  <si>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</si>
  <si>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</si>
  <si>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</si>
  <si>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</si>
  <si>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</si>
  <si>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</si>
  <si>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</si>
  <si>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</si>
  <si>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</si>
  <si>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</si>
  <si>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</si>
  <si>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</si>
  <si>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</si>
  <si>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</si>
  <si>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</si>
  <si>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</si>
  <si>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</si>
  <si>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</si>
  <si>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</si>
  <si>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</si>
  <si>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</si>
  <si>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</si>
  <si>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</si>
  <si>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</si>
  <si>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</si>
  <si>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</si>
  <si>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</si>
  <si>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</si>
  <si>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</si>
  <si>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</si>
  <si>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</si>
  <si>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</si>
  <si>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</si>
  <si>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</si>
  <si>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</si>
  <si>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</si>
  <si>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</si>
  <si>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</si>
  <si>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</si>
  <si>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</si>
  <si>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</si>
  <si>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</si>
  <si>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</si>
  <si>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</si>
  <si>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</si>
  <si>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</si>
  <si>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</si>
  <si>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</si>
  <si>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</si>
  <si>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</si>
  <si>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</si>
  <si>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</si>
  <si>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</si>
  <si>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</si>
  <si>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</si>
  <si>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</si>
  <si>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</si>
  <si>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</si>
  <si>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</si>
  <si>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</si>
  <si>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</si>
  <si>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</si>
  <si>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</si>
  <si>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</si>
  <si>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</si>
  <si>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</si>
  <si>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</si>
  <si>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</si>
  <si>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</si>
  <si>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</si>
  <si>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</si>
  <si>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</si>
  <si>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</si>
  <si>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</si>
  <si>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</si>
  <si>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</si>
  <si>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</si>
  <si>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</si>
  <si>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</si>
  <si>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</si>
  <si>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</si>
  <si>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</si>
  <si>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</si>
  <si>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</si>
  <si>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</si>
  <si>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</si>
  <si>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</si>
  <si>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</si>
  <si>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</si>
  <si>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</si>
  <si>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</si>
  <si>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</si>
  <si>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</si>
  <si>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</si>
  <si>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</si>
  <si>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</si>
  <si>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</si>
  <si>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</si>
  <si>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</si>
  <si>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</si>
  <si>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</si>
  <si>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</si>
  <si>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</si>
  <si>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</si>
  <si>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</si>
  <si>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</si>
  <si>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</si>
  <si>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</si>
  <si>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</si>
  <si>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</si>
  <si>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</si>
  <si>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</si>
  <si>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</si>
  <si>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</si>
  <si>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</si>
  <si>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</si>
  <si>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</si>
  <si>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</si>
  <si>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</si>
  <si>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</si>
  <si>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</si>
  <si>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</si>
  <si>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</si>
  <si>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</si>
  <si>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</si>
  <si>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</si>
  <si>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</si>
  <si>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</si>
  <si>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</si>
  <si>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</si>
  <si>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</si>
  <si>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</si>
  <si>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</si>
  <si>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</si>
  <si>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</si>
  <si>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</si>
  <si>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</si>
  <si>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</si>
  <si>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</si>
  <si>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</si>
  <si>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</si>
  <si>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</si>
  <si>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</si>
  <si>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</si>
  <si>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</si>
  <si>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</si>
  <si>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</si>
  <si>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</si>
  <si>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</si>
  <si>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</si>
  <si>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</si>
  <si>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</si>
  <si>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</si>
  <si>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</si>
  <si>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</si>
  <si>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</si>
  <si>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</si>
  <si>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</si>
  <si>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</si>
  <si>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</si>
  <si>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</si>
  <si>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</si>
  <si>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</si>
  <si>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</si>
  <si>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</si>
  <si>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</si>
  <si>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</si>
  <si>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</si>
  <si>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</si>
  <si>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</si>
  <si>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</si>
  <si>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</si>
  <si>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</si>
  <si>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</si>
  <si>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</si>
  <si>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</si>
  <si>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</si>
  <si>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</si>
  <si>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</si>
  <si>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</si>
  <si>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</si>
  <si>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</si>
  <si>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</si>
  <si>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</si>
  <si>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</si>
  <si>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</si>
  <si>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</si>
  <si>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</si>
  <si>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</si>
  <si>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</si>
  <si>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</si>
  <si>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</si>
  <si>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</si>
  <si>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</si>
  <si>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</si>
  <si>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</si>
  <si>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</si>
  <si>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</si>
  <si>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</si>
  <si>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</si>
  <si>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</si>
  <si>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</si>
  <si>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</si>
  <si>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</si>
  <si>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</si>
  <si>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</si>
  <si>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</si>
  <si>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</si>
  <si>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</si>
  <si>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</si>
  <si>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</si>
  <si>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</si>
  <si>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</si>
  <si>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</si>
  <si>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</si>
  <si>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</si>
  <si>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</si>
  <si>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</si>
  <si>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</si>
  <si>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</si>
  <si>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</si>
  <si>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</si>
  <si>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</si>
  <si>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</si>
  <si>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</si>
  <si>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</si>
  <si>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</si>
  <si>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</si>
  <si>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</si>
  <si>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</si>
  <si>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</si>
  <si>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</si>
  <si>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</si>
  <si>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</si>
  <si>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</si>
  <si>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</si>
  <si>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</si>
  <si>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</si>
  <si>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</si>
  <si>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</si>
  <si>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</si>
  <si>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</si>
  <si>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</si>
  <si>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</si>
  <si>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</si>
  <si>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</si>
  <si>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</si>
  <si>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</si>
  <si>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</si>
  <si>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</si>
  <si>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</si>
  <si>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</si>
  <si>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</si>
  <si>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</si>
  <si>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</si>
  <si>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</si>
  <si>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</si>
  <si>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</si>
  <si>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</si>
  <si>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</si>
  <si>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</si>
  <si>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</si>
  <si>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</si>
  <si>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</si>
  <si>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</si>
  <si>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</si>
  <si>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</si>
  <si>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</si>
  <si>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</si>
  <si>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</si>
  <si>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</si>
  <si>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</si>
  <si>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</si>
  <si>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</si>
  <si>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</si>
  <si>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</si>
  <si>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</si>
  <si>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</si>
  <si>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</si>
  <si>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</si>
  <si>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</si>
  <si>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</si>
  <si>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</si>
  <si>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</si>
  <si>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</si>
  <si>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</si>
  <si>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</si>
  <si>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</si>
  <si>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</si>
  <si>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</si>
  <si>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</si>
  <si>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</si>
  <si>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</si>
  <si>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</si>
  <si>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</si>
  <si>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</si>
  <si>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</si>
  <si>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</si>
  <si>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</si>
  <si>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</si>
  <si>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</si>
  <si>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</si>
  <si>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</si>
  <si>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</si>
  <si>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</si>
  <si>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</si>
  <si>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</si>
  <si>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</si>
  <si>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</si>
  <si>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</si>
  <si>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</si>
  <si>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</si>
  <si>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</si>
  <si>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</si>
  <si>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</si>
  <si>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</si>
  <si>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</si>
  <si>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</si>
  <si>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</si>
  <si>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</si>
  <si>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</si>
  <si>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</si>
  <si>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</si>
  <si>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</si>
  <si>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</si>
  <si>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</si>
  <si>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</si>
  <si>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</si>
  <si>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</si>
  <si>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</si>
  <si>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</si>
  <si>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</si>
  <si>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</si>
  <si>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</si>
  <si>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</si>
  <si>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</si>
  <si>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</si>
  <si>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</si>
  <si>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</si>
  <si>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</si>
  <si>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</si>
  <si>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</si>
  <si>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</si>
  <si>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</si>
  <si>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</si>
  <si>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</si>
  <si>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</si>
  <si>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</si>
  <si>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</si>
  <si>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</si>
  <si>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</si>
  <si>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</si>
  <si>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</si>
  <si>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</si>
  <si>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</si>
  <si>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</si>
  <si>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</si>
  <si>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</si>
  <si>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</si>
  <si>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</si>
  <si>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</si>
  <si>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</si>
  <si>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</si>
  <si>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</si>
  <si>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</si>
  <si>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</si>
  <si>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</si>
  <si>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</si>
  <si>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</si>
  <si>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</si>
  <si>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</si>
  <si>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</si>
  <si>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</si>
  <si>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</si>
  <si>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</si>
  <si>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</si>
  <si>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</si>
  <si>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</si>
  <si>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</si>
  <si>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</si>
  <si>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</si>
  <si>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</si>
  <si>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</si>
  <si>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</si>
  <si>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</si>
  <si>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</si>
  <si>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</si>
  <si>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</si>
  <si>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</si>
  <si>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</si>
  <si>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</si>
  <si>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</si>
  <si>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</si>
  <si>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</si>
  <si>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</si>
  <si>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</si>
  <si>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</si>
  <si>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</si>
  <si>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</si>
  <si>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</si>
  <si>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</si>
  <si>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</si>
  <si>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</si>
  <si>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</si>
  <si>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</si>
  <si>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</si>
  <si>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</si>
  <si>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</si>
  <si>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</si>
  <si>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</si>
  <si>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</si>
  <si>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</si>
  <si>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</si>
  <si>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</si>
  <si>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</si>
  <si>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</si>
  <si>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</si>
  <si>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</si>
  <si>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</si>
  <si>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</si>
  <si>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</si>
  <si>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</si>
  <si>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</si>
  <si>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</si>
  <si>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</si>
  <si>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</si>
  <si>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</si>
  <si>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</si>
  <si>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</si>
  <si>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</si>
  <si>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</si>
  <si>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</si>
  <si>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</si>
  <si>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</si>
  <si>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</si>
  <si>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</si>
  <si>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</si>
  <si>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</si>
  <si>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</si>
  <si>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</si>
  <si>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</si>
  <si>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</si>
  <si>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</si>
  <si>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</si>
  <si>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</si>
  <si>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</si>
  <si>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</si>
  <si>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</si>
  <si>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</si>
  <si>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</si>
  <si>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</si>
  <si>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</si>
  <si>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</si>
  <si>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</si>
  <si>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</si>
  <si>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</si>
  <si>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</si>
  <si>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</si>
  <si>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</si>
  <si>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</si>
  <si>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</si>
  <si>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</si>
  <si>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</si>
  <si>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</si>
  <si>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</si>
  <si>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</si>
  <si>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</si>
  <si>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</si>
  <si>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</si>
  <si>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</si>
  <si>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</si>
  <si>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</si>
  <si>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</si>
  <si>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</si>
  <si>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</si>
  <si>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</si>
  <si>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</si>
  <si>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</si>
  <si>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</si>
  <si>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</si>
  <si>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</si>
  <si>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</si>
  <si>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</si>
  <si>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</si>
  <si>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</si>
  <si>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</si>
  <si>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</si>
  <si>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</si>
  <si>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</si>
  <si>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</si>
  <si>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</si>
  <si>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</si>
  <si>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</si>
  <si>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</si>
  <si>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</si>
  <si>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</si>
  <si>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</si>
  <si>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</si>
  <si>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</si>
  <si>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</si>
  <si>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</si>
  <si>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</si>
  <si>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</si>
  <si>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</si>
  <si>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</si>
  <si>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</si>
  <si>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</si>
  <si>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</si>
  <si>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</si>
  <si>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</si>
  <si>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</si>
  <si>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</si>
  <si>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</si>
  <si>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</si>
  <si>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</si>
  <si>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</si>
  <si>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</si>
  <si>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</si>
  <si>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</si>
  <si>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</si>
  <si>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</si>
  <si>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</si>
  <si>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</si>
  <si>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</si>
  <si>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</si>
  <si>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</si>
  <si>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</si>
  <si>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</si>
  <si>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</si>
  <si>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</si>
  <si>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</si>
  <si>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</si>
  <si>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</si>
  <si>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</si>
  <si>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</si>
  <si>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</si>
  <si>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</si>
  <si>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</si>
  <si>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</si>
  <si>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</si>
  <si>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</si>
  <si>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</si>
  <si>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</si>
  <si>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</si>
  <si>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</si>
  <si>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</si>
  <si>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</si>
  <si>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</si>
  <si>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</si>
  <si>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</si>
  <si>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</si>
  <si>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</si>
  <si>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</si>
  <si>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</si>
  <si>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</si>
  <si>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</si>
  <si>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</si>
  <si>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</si>
  <si>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</si>
  <si>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</si>
  <si>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</si>
  <si>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</si>
  <si>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</si>
  <si>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</si>
  <si>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</si>
  <si>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</si>
  <si>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</si>
  <si>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</si>
  <si>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</si>
  <si>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</si>
  <si>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</si>
  <si>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</si>
  <si>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</si>
  <si>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</si>
  <si>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</si>
  <si>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</si>
  <si>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</si>
  <si>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</si>
  <si>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</si>
  <si>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</si>
  <si>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</si>
  <si>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</si>
  <si>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</si>
  <si>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</si>
  <si>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</si>
  <si>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</si>
  <si>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</si>
  <si>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</si>
  <si>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</si>
  <si>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</si>
  <si>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</si>
  <si>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</si>
  <si>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</si>
  <si>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</si>
  <si>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</si>
  <si>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</si>
  <si>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</si>
  <si>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</si>
  <si>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</si>
  <si>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</si>
  <si>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</si>
  <si>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</si>
  <si>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</si>
  <si>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</si>
  <si>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</si>
  <si>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</si>
  <si>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</si>
  <si>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</si>
  <si>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</si>
  <si>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</si>
  <si>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</si>
  <si>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</si>
  <si>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</si>
  <si>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</si>
  <si>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</si>
  <si>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</si>
  <si>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</si>
  <si>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</si>
  <si>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</si>
  <si>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</si>
  <si>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</si>
  <si>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</si>
  <si>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</si>
  <si>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</si>
  <si>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</si>
  <si>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</si>
  <si>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</si>
  <si>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</si>
  <si>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</si>
  <si>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</si>
  <si>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</si>
  <si>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</si>
  <si>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</si>
  <si>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</si>
  <si>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</si>
  <si>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</si>
  <si>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</si>
  <si>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</si>
  <si>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</si>
  <si>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</si>
  <si>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</si>
  <si>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</si>
  <si>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</si>
  <si>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</si>
  <si>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</si>
  <si>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</si>
  <si>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</si>
  <si>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</si>
  <si>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</si>
  <si>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</si>
  <si>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</si>
  <si>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</si>
  <si>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</si>
  <si>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</si>
  <si>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</si>
  <si>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</si>
  <si>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</si>
  <si>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</si>
  <si>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</si>
  <si>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</si>
  <si>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</si>
  <si>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</si>
  <si>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</si>
  <si>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</si>
  <si>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</si>
  <si>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</si>
  <si>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</si>
  <si>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</si>
  <si>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</si>
  <si>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</si>
  <si>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</si>
  <si>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</si>
  <si>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</si>
  <si>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</si>
  <si>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</si>
  <si>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</si>
  <si>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</si>
  <si>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</si>
  <si>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</si>
  <si>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</si>
  <si>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</si>
  <si>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</si>
  <si>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</si>
  <si>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</si>
  <si>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</si>
  <si>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</si>
  <si>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</si>
  <si>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</si>
  <si>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</si>
  <si>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</si>
  <si>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</si>
  <si>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</si>
  <si>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</si>
  <si>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</si>
  <si>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</si>
  <si>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</si>
  <si>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</si>
  <si>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</si>
  <si>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</si>
  <si>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</si>
  <si>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</si>
  <si>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</si>
  <si>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</si>
  <si>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</si>
  <si>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</si>
  <si>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</si>
  <si>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</si>
  <si>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</si>
  <si>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</si>
  <si>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</si>
  <si>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</si>
  <si>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</si>
  <si>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</si>
  <si>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</si>
  <si>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</si>
  <si>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</si>
  <si>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</si>
  <si>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</si>
  <si>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</si>
  <si>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</si>
  <si>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</si>
  <si>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</si>
  <si>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</si>
  <si>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</si>
  <si>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</si>
  <si>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</si>
  <si>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</si>
  <si>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</si>
  <si>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</si>
  <si>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</si>
  <si>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</si>
  <si>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</si>
  <si>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</si>
  <si>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</si>
  <si>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</si>
  <si>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</si>
  <si>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</si>
  <si>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</si>
  <si>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</si>
  <si>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</si>
  <si>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</si>
  <si>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</si>
  <si>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</si>
  <si>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</si>
  <si>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</si>
  <si>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</si>
  <si>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</si>
  <si>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</si>
  <si>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</si>
  <si>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</si>
  <si>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</si>
  <si>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</si>
  <si>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</si>
  <si>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</si>
  <si>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</si>
  <si>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</si>
  <si>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</si>
  <si>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</si>
  <si>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</si>
  <si>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</si>
  <si>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</si>
  <si>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</si>
  <si>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</si>
  <si>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</si>
  <si>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</si>
  <si>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</si>
  <si>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</si>
  <si>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</si>
  <si>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</si>
  <si>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</si>
  <si>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</si>
  <si>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</si>
  <si>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</si>
  <si>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</si>
  <si>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</si>
  <si>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</si>
  <si>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</si>
  <si>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</si>
  <si>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</si>
  <si>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</si>
  <si>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</si>
  <si>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</si>
  <si>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</si>
  <si>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</si>
  <si>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</si>
  <si>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</si>
  <si>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</si>
  <si>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</si>
  <si>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</si>
  <si>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</si>
  <si>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</si>
  <si>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</si>
  <si>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</si>
  <si>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</si>
  <si>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</si>
  <si>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</si>
  <si>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</si>
  <si>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</si>
  <si>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</si>
  <si>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</si>
  <si>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</si>
  <si>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</si>
  <si>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</si>
  <si>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</si>
  <si>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</si>
  <si>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</si>
  <si>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</si>
  <si>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</si>
  <si>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</si>
  <si>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</si>
  <si>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</si>
  <si>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</si>
  <si>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</si>
  <si>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</si>
  <si>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</si>
  <si>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</si>
  <si>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</si>
  <si>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</si>
  <si>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</si>
  <si>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</si>
  <si>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</si>
  <si>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</si>
  <si>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</si>
  <si>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</si>
  <si>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</si>
  <si>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</si>
  <si>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</si>
  <si>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</si>
  <si>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</si>
  <si>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</si>
  <si>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</si>
  <si>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</si>
  <si>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</si>
  <si>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</si>
  <si>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</si>
  <si>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</si>
  <si>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</si>
  <si>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</si>
  <si>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</si>
  <si>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</si>
  <si>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</si>
  <si>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</si>
  <si>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</si>
  <si>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</si>
  <si>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</si>
  <si>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</si>
  <si>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</si>
  <si>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</si>
  <si>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</si>
  <si>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</si>
  <si>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</si>
  <si>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</si>
  <si>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</si>
  <si>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</si>
  <si>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</si>
  <si>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</si>
  <si>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</si>
  <si>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</si>
  <si>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</si>
  <si>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</si>
  <si>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</si>
  <si>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</si>
  <si>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</si>
  <si>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</si>
  <si>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</si>
  <si>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</si>
  <si>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</si>
  <si>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</si>
  <si>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</si>
  <si>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</si>
  <si>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</si>
  <si>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</si>
  <si>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</si>
  <si>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</si>
  <si>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</si>
  <si>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</si>
  <si>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</si>
  <si>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</si>
  <si>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</si>
  <si>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</si>
  <si>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</si>
  <si>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</si>
  <si>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</si>
  <si>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</si>
  <si>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</si>
  <si>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</si>
  <si>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</si>
  <si>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</si>
  <si>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</si>
  <si>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</si>
  <si>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</si>
  <si>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</si>
  <si>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</si>
  <si>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</si>
  <si>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</si>
  <si>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</si>
  <si>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</si>
  <si>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</si>
  <si>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</si>
  <si>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</si>
  <si>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</si>
  <si>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</si>
  <si>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</si>
  <si>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</si>
  <si>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</si>
  <si>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</si>
  <si>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</si>
  <si>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</si>
  <si>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</si>
  <si>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</si>
  <si>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</si>
  <si>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</si>
  <si>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</si>
  <si>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</si>
  <si>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</si>
  <si>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</si>
  <si>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</si>
  <si>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</si>
  <si>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</si>
  <si>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</si>
  <si>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</si>
  <si>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</si>
  <si>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</si>
  <si>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</si>
  <si>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</si>
  <si>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</si>
  <si>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</si>
  <si>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</si>
  <si>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</si>
  <si>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</si>
  <si>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</si>
  <si>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</si>
  <si>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</si>
  <si>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</si>
  <si>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</si>
  <si>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</si>
  <si>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</si>
  <si>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</si>
  <si>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</si>
  <si>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</si>
  <si>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</si>
  <si>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</si>
  <si>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</si>
  <si>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</si>
  <si>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</si>
  <si>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</si>
  <si>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</si>
  <si>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</si>
  <si>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</si>
  <si>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</si>
  <si>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</si>
  <si>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</si>
  <si>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</si>
  <si>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</si>
  <si>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</si>
  <si>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</si>
  <si>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</si>
  <si>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</si>
  <si>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</si>
  <si>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</si>
  <si>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</si>
  <si>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</si>
  <si>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</si>
  <si>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</si>
  <si>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</si>
  <si>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</si>
  <si>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</si>
  <si>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</si>
  <si>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</si>
  <si>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</si>
  <si>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</si>
  <si>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</si>
  <si>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</si>
  <si>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</si>
  <si>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</si>
  <si>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</si>
  <si>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</si>
  <si>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</si>
  <si>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</si>
  <si>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</si>
  <si>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</si>
  <si>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</si>
  <si>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</si>
  <si>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</si>
  <si>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</si>
  <si>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</si>
  <si>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</si>
  <si>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</si>
  <si>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</si>
  <si>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</si>
  <si>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</si>
  <si>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</si>
  <si>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</si>
  <si>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</si>
  <si>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</si>
  <si>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</si>
  <si>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</si>
  <si>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</si>
  <si>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</si>
  <si>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</si>
  <si>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</si>
  <si>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</si>
  <si>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</si>
  <si>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</si>
  <si>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</si>
  <si>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</si>
  <si>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</si>
  <si>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</si>
  <si>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</si>
  <si>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</si>
  <si>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</si>
  <si>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</si>
  <si>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</si>
  <si>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</si>
  <si>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</si>
  <si>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</si>
  <si>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</si>
  <si>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</si>
  <si>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</si>
  <si>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</si>
  <si>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</si>
  <si>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</si>
  <si>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</si>
  <si>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</si>
  <si>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</si>
  <si>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</si>
  <si>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</si>
  <si>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</si>
  <si>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</si>
  <si>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</si>
  <si>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</si>
  <si>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</si>
  <si>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</si>
  <si>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</si>
  <si>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</si>
  <si>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</si>
  <si>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</si>
  <si>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</si>
  <si>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</si>
  <si>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</si>
  <si>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</si>
  <si>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</si>
  <si>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</si>
  <si>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</si>
  <si>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</si>
  <si>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</si>
  <si>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</si>
  <si>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</si>
  <si>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</si>
  <si>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</si>
  <si>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</si>
  <si>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</si>
  <si>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</si>
  <si>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</si>
  <si>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</si>
  <si>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</si>
  <si>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</si>
  <si>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</si>
  <si>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</si>
  <si>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</si>
  <si>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</si>
  <si>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</si>
  <si>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</si>
  <si>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</si>
  <si>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</si>
  <si>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</si>
  <si>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</si>
  <si>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</si>
  <si>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</si>
  <si>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</si>
  <si>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</si>
  <si>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</si>
  <si>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</si>
  <si>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</si>
  <si>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</si>
  <si>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</si>
  <si>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</si>
  <si>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</si>
  <si>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</si>
  <si>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</si>
  <si>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</si>
  <si>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</si>
  <si>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</si>
  <si>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</si>
  <si>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</si>
  <si>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</si>
  <si>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</si>
  <si>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</si>
  <si>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</si>
  <si>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</si>
  <si>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</si>
  <si>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</si>
  <si>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</si>
  <si>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</si>
  <si>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</si>
  <si>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</si>
  <si>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</si>
  <si>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</si>
  <si>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</si>
  <si>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</si>
  <si>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</si>
  <si>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</si>
  <si>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</si>
  <si>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</si>
  <si>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</si>
  <si>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</si>
  <si>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</si>
  <si>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</si>
  <si>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</si>
  <si>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</si>
  <si>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</si>
  <si>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</si>
  <si>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</si>
  <si>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</si>
  <si>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</si>
  <si>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</si>
  <si>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</si>
  <si>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</si>
  <si>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</si>
  <si>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</si>
  <si>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</si>
  <si>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</si>
  <si>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</si>
  <si>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</si>
  <si>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</si>
  <si>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</si>
  <si>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</si>
  <si>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</si>
  <si>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</si>
  <si>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</si>
  <si>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</si>
  <si>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</si>
  <si>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</si>
  <si>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</si>
  <si>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</si>
  <si>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</si>
  <si>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</si>
  <si>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</si>
  <si>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</si>
  <si>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</si>
  <si>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</si>
  <si>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</si>
  <si>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</si>
  <si>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</si>
  <si>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</si>
  <si>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</si>
  <si>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</si>
  <si>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</si>
  <si>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</si>
  <si>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</si>
  <si>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</si>
  <si>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</si>
  <si>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</si>
  <si>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</si>
  <si>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</si>
  <si>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</si>
  <si>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</si>
  <si>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</si>
  <si>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</si>
  <si>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</si>
  <si>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</si>
  <si>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</si>
  <si>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</si>
  <si>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</si>
  <si>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</si>
  <si>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</si>
  <si>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</si>
  <si>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</si>
  <si>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</si>
  <si>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</si>
  <si>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</si>
  <si>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</si>
  <si>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</si>
  <si>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</si>
  <si>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</si>
  <si>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</si>
  <si>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</si>
  <si>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</si>
  <si>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</si>
  <si>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</si>
  <si>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</si>
  <si>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</si>
  <si>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</si>
  <si>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</si>
  <si>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</si>
  <si>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</si>
  <si>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</si>
  <si>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</si>
  <si>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</si>
  <si>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</si>
  <si>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</si>
  <si>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</si>
  <si>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</si>
  <si>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</si>
  <si>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</si>
  <si>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</si>
  <si>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</si>
  <si>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</si>
  <si>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</si>
  <si>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</si>
  <si>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</si>
  <si>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</si>
  <si>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</si>
  <si>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</si>
  <si>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</si>
  <si>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</si>
  <si>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</si>
  <si>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</si>
  <si>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</si>
  <si>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</si>
  <si>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</si>
  <si>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</si>
  <si>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</si>
  <si>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</si>
  <si>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</si>
  <si>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</si>
  <si>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</si>
  <si>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</si>
  <si>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</si>
  <si>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</si>
  <si>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</si>
  <si>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</si>
  <si>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</si>
  <si>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</si>
  <si>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</si>
  <si>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</si>
  <si>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</si>
  <si>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</si>
  <si>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</si>
  <si>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</si>
  <si>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</si>
  <si>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</si>
  <si>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</si>
  <si>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</si>
  <si>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</si>
  <si>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</si>
  <si>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</si>
  <si>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</si>
  <si>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</si>
  <si>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</si>
  <si>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</si>
  <si>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</si>
  <si>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</si>
  <si>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</si>
  <si>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</si>
  <si>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</si>
  <si>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</si>
  <si>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</si>
  <si>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</si>
  <si>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</si>
  <si>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</si>
  <si>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</si>
  <si>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</si>
  <si>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</si>
  <si>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</si>
  <si>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</si>
  <si>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</si>
  <si>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</si>
  <si>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</si>
  <si>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</si>
  <si>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</si>
  <si>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</si>
  <si>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</si>
  <si>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</si>
  <si>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</si>
  <si>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</si>
  <si>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</si>
  <si>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</si>
  <si>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</si>
  <si>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</si>
  <si>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</si>
  <si>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</si>
  <si>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</si>
  <si>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</si>
  <si>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</si>
  <si>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</si>
  <si>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</si>
  <si>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</si>
  <si>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</si>
  <si>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</si>
  <si>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</si>
  <si>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</si>
  <si>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</si>
  <si>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</si>
  <si>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</si>
  <si>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</si>
  <si>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</si>
  <si>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</si>
  <si>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</si>
  <si>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</si>
  <si>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</si>
  <si>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</si>
  <si>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</si>
  <si>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</si>
  <si>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</si>
  <si>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</si>
  <si>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</si>
  <si>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</si>
  <si>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</si>
  <si>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</si>
  <si>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</si>
  <si>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</si>
  <si>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</si>
  <si>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</si>
  <si>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</si>
  <si>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</si>
  <si>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</si>
  <si>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</si>
  <si>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</si>
  <si>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</si>
  <si>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</si>
  <si>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</si>
  <si>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</si>
  <si>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</si>
  <si>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</si>
  <si>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</si>
  <si>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</si>
  <si>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</si>
  <si>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</si>
  <si>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</si>
  <si>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</si>
  <si>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</si>
  <si>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</si>
  <si>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</si>
  <si>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</si>
  <si>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</si>
  <si>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</si>
  <si>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</si>
  <si>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</si>
  <si>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</si>
  <si>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</si>
  <si>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</si>
  <si>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</si>
  <si>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</si>
  <si>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</si>
  <si>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</si>
  <si>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</si>
  <si>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</si>
  <si>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</si>
  <si>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</si>
  <si>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</si>
  <si>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</si>
  <si>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</si>
  <si>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</si>
  <si>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</si>
  <si>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</si>
  <si>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</si>
  <si>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</si>
  <si>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</si>
  <si>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</si>
  <si>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</si>
  <si>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</si>
  <si>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</si>
  <si>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</si>
  <si>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</si>
  <si>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</si>
  <si>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</si>
  <si>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</si>
  <si>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</si>
  <si>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</si>
  <si>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</si>
  <si>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</si>
  <si>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</si>
  <si>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</si>
  <si>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</si>
  <si>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</si>
  <si>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</si>
  <si>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</si>
  <si>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</si>
  <si>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</si>
  <si>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</si>
  <si>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</si>
  <si>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</si>
  <si>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</si>
  <si>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</si>
  <si>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</si>
  <si>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</si>
  <si>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</si>
  <si>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</si>
  <si>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</si>
  <si>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</si>
  <si>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</si>
  <si>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</si>
  <si>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</si>
  <si>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</si>
  <si>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</si>
  <si>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</si>
  <si>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</si>
  <si>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</si>
  <si>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</si>
  <si>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</si>
  <si>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</si>
  <si>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</si>
  <si>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</si>
  <si>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</si>
  <si>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</si>
  <si>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</si>
  <si>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</si>
  <si>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</si>
  <si>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</si>
  <si>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</si>
  <si>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</si>
  <si>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</si>
  <si>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</si>
  <si>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</si>
  <si>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</si>
  <si>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</si>
  <si>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</si>
  <si>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</si>
  <si>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</si>
  <si>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</si>
  <si>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</si>
  <si>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</si>
  <si>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</si>
  <si>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</si>
  <si>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</si>
  <si>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</si>
  <si>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</si>
  <si>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</si>
  <si>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</si>
  <si>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</si>
  <si>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</si>
  <si>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</si>
  <si>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</si>
  <si>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</si>
  <si>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</si>
  <si>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</si>
  <si>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</si>
  <si>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</si>
  <si>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</si>
  <si>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</si>
  <si>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</si>
  <si>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</si>
  <si>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</si>
  <si>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</si>
  <si>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</si>
  <si>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</si>
  <si>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</si>
  <si>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</si>
  <si>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</si>
  <si>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</si>
  <si>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</si>
  <si>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</si>
  <si>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</si>
  <si>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</si>
  <si>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</si>
  <si>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</si>
  <si>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</si>
  <si>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</si>
  <si>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</si>
  <si>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</si>
  <si>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</si>
  <si>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</si>
  <si>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</si>
  <si>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</si>
  <si>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</si>
  <si>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</si>
  <si>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</si>
  <si>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</si>
  <si>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</si>
  <si>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</si>
  <si>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</si>
  <si>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</si>
  <si>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</si>
  <si>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</si>
  <si>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</si>
  <si>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</si>
  <si>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</si>
  <si>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</si>
  <si>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</si>
  <si>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</si>
  <si>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</si>
  <si>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</si>
  <si>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</si>
  <si>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</si>
  <si>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</si>
  <si>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</si>
  <si>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</si>
  <si>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</si>
  <si>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</si>
  <si>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</si>
  <si>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</si>
  <si>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</si>
  <si>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</si>
  <si>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</si>
  <si>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</si>
  <si>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</si>
  <si>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</si>
  <si>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</si>
  <si>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</si>
  <si>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</si>
  <si>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</si>
  <si>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</si>
  <si>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</si>
  <si>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</si>
  <si>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</si>
  <si>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</si>
  <si>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</si>
  <si>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</si>
  <si>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</si>
  <si>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</si>
  <si>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</si>
  <si>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</si>
  <si>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</si>
  <si>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</si>
  <si>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</si>
  <si>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</si>
  <si>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</si>
  <si>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</si>
  <si>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</si>
  <si>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</si>
  <si>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</si>
  <si>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</si>
  <si>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</si>
  <si>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</si>
  <si>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</si>
  <si>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</si>
  <si>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</si>
  <si>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</si>
  <si>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</si>
  <si>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</si>
  <si>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</si>
  <si>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</si>
  <si>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</si>
  <si>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</si>
  <si>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</si>
  <si>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</si>
  <si>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</si>
  <si>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</si>
  <si>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</si>
  <si>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</si>
  <si>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</si>
  <si>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</si>
  <si>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</si>
  <si>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</si>
  <si>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</si>
  <si>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</si>
  <si>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</si>
  <si>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</si>
  <si>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</si>
  <si>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</si>
  <si>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</si>
  <si>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</si>
  <si>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</si>
  <si>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</si>
  <si>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</si>
  <si>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</si>
  <si>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</si>
  <si>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</si>
  <si>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</si>
  <si>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</si>
  <si>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</si>
  <si>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</si>
  <si>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</si>
  <si>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</si>
  <si>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</si>
  <si>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</si>
  <si>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</si>
  <si>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</si>
  <si>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</si>
  <si>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</si>
  <si>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</si>
  <si>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</si>
  <si>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</si>
  <si>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</si>
  <si>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</si>
  <si>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</si>
  <si>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</si>
  <si>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</si>
  <si>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</si>
  <si>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</si>
  <si>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</si>
  <si>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</si>
  <si>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</si>
  <si>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</si>
  <si>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</si>
  <si>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</si>
  <si>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</si>
  <si>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</si>
  <si>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</si>
  <si>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</si>
  <si>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</si>
  <si>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</si>
  <si>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</si>
  <si>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</si>
  <si>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</si>
  <si>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</si>
  <si>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</si>
  <si>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</si>
  <si>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</si>
  <si>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</si>
  <si>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</si>
  <si>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</si>
  <si>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</si>
  <si>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</si>
  <si>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</si>
  <si>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</si>
  <si>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</si>
  <si>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</si>
  <si>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</si>
  <si>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</si>
  <si>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</si>
  <si>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</si>
  <si>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</si>
  <si>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</si>
  <si>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</si>
  <si>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</si>
  <si>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</si>
  <si>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</si>
  <si>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</si>
  <si>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</si>
  <si>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</si>
  <si>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</si>
  <si>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</si>
  <si>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</si>
  <si>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</si>
  <si>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</si>
  <si>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</si>
  <si>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</si>
  <si>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</si>
  <si>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</si>
  <si>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</si>
  <si>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</si>
  <si>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</si>
  <si>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</si>
  <si>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</si>
  <si>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</si>
  <si>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</si>
  <si>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</si>
  <si>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</si>
  <si>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</si>
  <si>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</si>
  <si>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</si>
  <si>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</si>
  <si>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</si>
  <si>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</si>
  <si>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</si>
  <si>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</si>
  <si>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</si>
  <si>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</si>
  <si>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</si>
  <si>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</si>
  <si>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</si>
  <si>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</si>
  <si>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</si>
  <si>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</si>
  <si>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</si>
  <si>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</si>
  <si>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</si>
  <si>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</si>
  <si>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</si>
  <si>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</si>
  <si>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</si>
  <si>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</si>
  <si>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</si>
  <si>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</si>
  <si>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</si>
  <si>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</si>
  <si>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</si>
  <si>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</si>
  <si>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</si>
  <si>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</si>
  <si>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</si>
  <si>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</si>
  <si>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</si>
  <si>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</si>
  <si>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</si>
  <si>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</si>
  <si>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</si>
  <si>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</si>
  <si>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</si>
  <si>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</si>
  <si>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</si>
  <si>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</si>
  <si>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</si>
  <si>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</si>
  <si>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</si>
  <si>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</si>
  <si>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</si>
  <si>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</si>
  <si>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</si>
  <si>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</si>
  <si>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</si>
  <si>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</si>
  <si>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</si>
  <si>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</si>
  <si>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</si>
  <si>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</si>
  <si>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</si>
  <si>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</si>
  <si>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</si>
  <si>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</si>
  <si>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</si>
  <si>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</si>
  <si>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</si>
  <si>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</si>
  <si>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</si>
  <si>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</si>
  <si>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</si>
  <si>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</si>
  <si>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</si>
  <si>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</si>
  <si>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</si>
  <si>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</si>
  <si>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</si>
  <si>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</si>
  <si>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</si>
  <si>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</si>
  <si>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</si>
  <si>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</si>
  <si>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</si>
  <si>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</si>
  <si>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</si>
  <si>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</si>
  <si>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</si>
  <si>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</si>
  <si>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</si>
  <si>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</si>
  <si>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</si>
  <si>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</si>
  <si>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</si>
  <si>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</si>
  <si>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</si>
  <si>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</si>
  <si>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</si>
  <si>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</si>
  <si>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</si>
  <si>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</si>
  <si>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</si>
  <si>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</si>
  <si>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</si>
  <si>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</si>
  <si>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</si>
  <si>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</si>
  <si>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</si>
  <si>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</si>
  <si>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</si>
  <si>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</si>
  <si>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</si>
  <si>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</si>
  <si>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</si>
  <si>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</si>
  <si>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</si>
  <si>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</si>
  <si>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</si>
  <si>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</si>
  <si>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</si>
  <si>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</si>
  <si>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</si>
  <si>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</si>
  <si>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</si>
  <si>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</si>
  <si>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</si>
  <si>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</si>
  <si>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</si>
  <si>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</si>
  <si>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</si>
  <si>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</si>
  <si>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</si>
  <si>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</si>
  <si>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</si>
  <si>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</si>
  <si>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</si>
  <si>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</si>
  <si>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</si>
  <si>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</si>
  <si>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</si>
  <si>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</si>
  <si>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</si>
  <si>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</si>
  <si>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</si>
  <si>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</si>
  <si>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</si>
  <si>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</si>
  <si>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</si>
  <si>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</si>
  <si>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</si>
  <si>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</si>
  <si>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</si>
  <si>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</si>
  <si>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</si>
  <si>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</si>
  <si>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</si>
  <si>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</si>
  <si>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</si>
  <si>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</si>
  <si>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</si>
  <si>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</si>
  <si>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</si>
  <si>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</si>
  <si>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</si>
  <si>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</si>
  <si>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</si>
  <si>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</si>
  <si>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</si>
  <si>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</si>
  <si>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</si>
  <si>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</si>
  <si>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</si>
  <si>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</si>
  <si>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</si>
  <si>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</si>
  <si>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</si>
  <si>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</si>
  <si>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</si>
  <si>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</si>
  <si>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</si>
  <si>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</si>
  <si>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</si>
  <si>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</si>
  <si>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</si>
  <si>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</si>
  <si>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</si>
  <si>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</si>
  <si>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</si>
  <si>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</si>
  <si>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</si>
  <si>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</si>
  <si>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</si>
  <si>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</si>
  <si>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</si>
  <si>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</si>
  <si>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</si>
  <si>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</si>
  <si>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</si>
  <si>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</si>
  <si>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</si>
  <si>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</si>
  <si>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</si>
  <si>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</si>
  <si>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</si>
  <si>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</si>
  <si>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</si>
  <si>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</si>
  <si>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</si>
  <si>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</si>
  <si>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</si>
  <si>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</si>
  <si>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</si>
  <si>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</si>
  <si>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</si>
  <si>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</si>
  <si>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</si>
  <si>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</si>
  <si>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</si>
  <si>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</si>
  <si>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</si>
  <si>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</si>
  <si>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</si>
  <si>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</si>
  <si>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</si>
  <si>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</si>
  <si>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</si>
  <si>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</si>
  <si>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</si>
  <si>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</si>
  <si>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</si>
  <si>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</si>
  <si>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</si>
  <si>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</si>
  <si>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</si>
  <si>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</si>
  <si>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</si>
  <si>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</si>
  <si>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</si>
  <si>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</si>
  <si>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</si>
  <si>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</si>
  <si>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</si>
  <si>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</si>
  <si>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</si>
  <si>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</si>
  <si>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</si>
  <si>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</si>
  <si>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</si>
  <si>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</si>
  <si>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</si>
  <si>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</si>
  <si>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</si>
  <si>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</si>
  <si>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</si>
  <si>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</si>
  <si>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</si>
  <si>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</si>
  <si>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</si>
  <si>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</si>
  <si>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</si>
  <si>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</si>
  <si>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</si>
  <si>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</si>
  <si>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</si>
  <si>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</si>
  <si>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</si>
  <si>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</si>
  <si>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</si>
  <si>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</si>
  <si>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</si>
  <si>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</si>
  <si>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</si>
  <si>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</si>
  <si>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</si>
  <si>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</si>
  <si>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</si>
  <si>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</si>
  <si>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</si>
  <si>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</si>
  <si>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</si>
  <si>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</si>
  <si>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</si>
  <si>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</si>
  <si>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</si>
  <si>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</si>
  <si>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</si>
  <si>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</si>
  <si>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</si>
  <si>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</si>
  <si>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</si>
  <si>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</si>
  <si>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</si>
  <si>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</si>
  <si>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</si>
  <si>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</si>
  <si>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</si>
  <si>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</si>
  <si>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</si>
  <si>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</si>
  <si>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</si>
  <si>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</si>
  <si>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</si>
  <si>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</si>
  <si>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</si>
  <si>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</si>
  <si>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</si>
  <si>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</si>
  <si>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</si>
  <si>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</si>
  <si>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</si>
  <si>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</si>
  <si>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</si>
  <si>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</si>
  <si>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</si>
  <si>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</si>
  <si>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</si>
  <si>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</si>
  <si>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</si>
  <si>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</si>
  <si>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</si>
  <si>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</si>
  <si>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</si>
  <si>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</si>
  <si>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</si>
  <si>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</si>
  <si>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</si>
  <si>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</si>
  <si>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</si>
  <si>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</si>
  <si>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</si>
  <si>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</si>
  <si>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</si>
  <si>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</si>
  <si>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</si>
  <si>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</si>
  <si>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</si>
  <si>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</si>
  <si>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</si>
  <si>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</si>
  <si>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</si>
  <si>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</si>
  <si>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</si>
  <si>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</si>
  <si>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</si>
  <si>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</si>
  <si>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</si>
  <si>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</si>
  <si>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</si>
  <si>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</si>
  <si>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</si>
  <si>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</si>
  <si>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</si>
  <si>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</si>
  <si>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</si>
  <si>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</si>
  <si>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</si>
  <si>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</si>
  <si>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</si>
  <si>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</si>
  <si>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</si>
  <si>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</si>
  <si>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</si>
  <si>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</si>
  <si>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</si>
  <si>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</si>
  <si>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</si>
  <si>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</si>
  <si>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</si>
  <si>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</si>
  <si>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</si>
  <si>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</si>
  <si>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</si>
  <si>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</si>
  <si>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</si>
  <si>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</si>
  <si>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</si>
  <si>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</si>
  <si>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</si>
  <si>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</si>
  <si>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</si>
  <si>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</si>
  <si>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</si>
  <si>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</si>
  <si>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</si>
  <si>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</si>
  <si>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</si>
  <si>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</si>
  <si>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</si>
  <si>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</si>
  <si>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</si>
  <si>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</si>
  <si>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</si>
  <si>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</si>
  <si>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</si>
  <si>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</si>
  <si>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</si>
  <si>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</si>
  <si>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</si>
  <si>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</si>
  <si>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</si>
  <si>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</si>
  <si>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</si>
  <si>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</si>
  <si>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</si>
  <si>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</si>
  <si>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</si>
  <si>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</si>
  <si>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</si>
  <si>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</si>
  <si>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</si>
  <si>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</si>
  <si>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</si>
  <si>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</si>
  <si>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</si>
  <si>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</si>
  <si>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</si>
  <si>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</si>
  <si>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</si>
  <si>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</si>
  <si>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</si>
  <si>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</si>
  <si>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</si>
  <si>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</si>
  <si>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</si>
  <si>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</si>
  <si>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</si>
  <si>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</si>
  <si>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</si>
  <si>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</si>
  <si>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</si>
  <si>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</si>
  <si>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</si>
  <si>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</si>
  <si>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</si>
  <si>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</si>
  <si>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</si>
  <si>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</si>
  <si>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</si>
  <si>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</si>
  <si>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</si>
  <si>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</si>
  <si>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</si>
  <si>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</si>
  <si>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</si>
  <si>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</si>
  <si>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</si>
  <si>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</si>
  <si>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</si>
  <si>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</si>
  <si>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</si>
  <si>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</si>
  <si>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</si>
  <si>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</si>
  <si>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</si>
  <si>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</si>
  <si>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</si>
  <si>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</si>
  <si>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</si>
  <si>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</si>
  <si>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</si>
  <si>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</si>
  <si>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</si>
  <si>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</si>
  <si>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</si>
  <si>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</si>
  <si>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</si>
  <si>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</si>
  <si>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</si>
  <si>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</si>
  <si>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</si>
  <si>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</si>
  <si>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</si>
  <si>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</si>
  <si>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</si>
  <si>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</si>
  <si>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</si>
  <si>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</si>
  <si>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</si>
  <si>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</si>
  <si>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</si>
  <si>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</si>
  <si>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</si>
  <si>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</si>
  <si>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</si>
  <si>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</si>
  <si>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</si>
  <si>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</si>
  <si>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</si>
  <si>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</si>
  <si>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</si>
  <si>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</si>
  <si>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</si>
  <si>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</si>
  <si>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</si>
  <si>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</si>
  <si>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</si>
  <si>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</si>
  <si>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</si>
  <si>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</si>
  <si>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</si>
  <si>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</si>
  <si>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</si>
  <si>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</si>
  <si>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</si>
  <si>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</si>
  <si>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</si>
  <si>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</si>
  <si>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</si>
  <si>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</si>
  <si>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</si>
  <si>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</si>
  <si>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</si>
  <si>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</si>
  <si>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</si>
  <si>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</si>
  <si>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</si>
  <si>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</si>
  <si>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</si>
  <si>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</si>
  <si>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</si>
  <si>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</si>
  <si>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</si>
  <si>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</si>
  <si>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</si>
  <si>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</si>
  <si>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</si>
  <si>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</si>
  <si>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</si>
  <si>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</si>
  <si>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</si>
  <si>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</si>
  <si>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</si>
  <si>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</si>
  <si>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</si>
  <si>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</si>
  <si>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</si>
  <si>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</si>
  <si>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</si>
  <si>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</si>
  <si>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</si>
  <si>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</si>
  <si>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</si>
  <si>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</si>
  <si>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</si>
  <si>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</si>
  <si>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</si>
  <si>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</si>
  <si>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</si>
  <si>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</si>
  <si>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</si>
  <si>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</si>
  <si>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</si>
  <si>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</si>
  <si>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</si>
  <si>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</si>
  <si>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</si>
  <si>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</si>
  <si>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</si>
  <si>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</si>
  <si>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</si>
  <si>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</si>
  <si>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</si>
  <si>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</si>
  <si>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</si>
  <si>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</si>
  <si>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</si>
  <si>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</si>
  <si>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</si>
  <si>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</si>
  <si>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</si>
  <si>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</si>
  <si>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</si>
  <si>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</si>
  <si>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</si>
  <si>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</si>
  <si>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</si>
  <si>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</si>
  <si>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</si>
  <si>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</si>
  <si>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</si>
  <si>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</si>
  <si>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</si>
  <si>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</si>
  <si>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</si>
  <si>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</si>
  <si>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</si>
  <si>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</si>
  <si>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</si>
  <si>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</si>
  <si>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</si>
  <si>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</si>
  <si>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</si>
  <si>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</si>
  <si>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</si>
  <si>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</si>
  <si>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</si>
  <si>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</si>
  <si>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</si>
  <si>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</si>
  <si>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</si>
  <si>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</si>
  <si>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</si>
  <si>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</si>
  <si>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</si>
  <si>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</si>
  <si>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</si>
  <si>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</si>
  <si>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</si>
  <si>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</si>
  <si>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</si>
  <si>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</si>
  <si>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</si>
  <si>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</si>
  <si>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</si>
  <si>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</si>
  <si>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</si>
  <si>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</si>
  <si>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</si>
  <si>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</si>
  <si>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</si>
  <si>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</si>
  <si>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</si>
  <si>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</si>
  <si>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</si>
  <si>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</si>
  <si>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</si>
  <si>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</si>
  <si>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</si>
  <si>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</si>
  <si>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</si>
  <si>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</si>
  <si>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</si>
  <si>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</si>
  <si>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</si>
  <si>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</si>
  <si>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</si>
  <si>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</si>
  <si>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</si>
  <si>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</si>
  <si>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</si>
  <si>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</si>
  <si>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</si>
  <si>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</si>
  <si>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</si>
  <si>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</si>
  <si>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</si>
  <si>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</si>
  <si>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</si>
  <si>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</si>
  <si>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</si>
  <si>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</si>
  <si>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</si>
  <si>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</si>
  <si>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</si>
  <si>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</si>
  <si>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</si>
  <si>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</si>
  <si>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</si>
  <si>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</si>
  <si>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</si>
  <si>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</si>
  <si>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</si>
  <si>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</si>
  <si>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</si>
  <si>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</si>
  <si>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</si>
  <si>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</si>
  <si>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</si>
  <si>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</si>
  <si>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</si>
  <si>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</si>
  <si>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</si>
  <si>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</si>
  <si>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</si>
  <si>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</si>
  <si>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</si>
  <si>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</si>
  <si>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</si>
  <si>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</si>
  <si>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</si>
  <si>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</si>
  <si>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</si>
  <si>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</si>
  <si>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</si>
  <si>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</si>
  <si>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</si>
  <si>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</si>
  <si>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</si>
  <si>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</si>
  <si>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</si>
  <si>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</si>
  <si>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</si>
  <si>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</si>
  <si>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</si>
  <si>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</si>
  <si>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</si>
  <si>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</si>
  <si>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</si>
  <si>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</si>
  <si>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</si>
  <si>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</si>
  <si>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</si>
  <si>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</si>
  <si>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</si>
  <si>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</si>
  <si>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</si>
  <si>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</si>
  <si>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</si>
  <si>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</si>
  <si>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</si>
  <si>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</si>
  <si>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</si>
  <si>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</si>
  <si>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</si>
  <si>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</si>
  <si>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</si>
  <si>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</si>
  <si>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</si>
  <si>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</si>
  <si>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</si>
  <si>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</si>
  <si>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</si>
  <si>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</si>
  <si>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</si>
  <si>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</si>
  <si>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</si>
  <si>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</si>
  <si>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</si>
  <si>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</si>
  <si>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</si>
  <si>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</si>
  <si>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</si>
  <si>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</si>
  <si>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</si>
  <si>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</si>
  <si>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</si>
  <si>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</si>
  <si>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</si>
  <si>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</si>
  <si>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</si>
  <si>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</si>
  <si>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</si>
  <si>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</si>
  <si>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</si>
  <si>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</si>
  <si>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</si>
  <si>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</si>
  <si>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</si>
  <si>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</si>
  <si>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</si>
  <si>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</si>
  <si>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</si>
  <si>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</si>
  <si>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</si>
  <si>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</si>
  <si>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</si>
  <si>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</si>
  <si>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</si>
  <si>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</si>
  <si>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</si>
  <si>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</si>
  <si>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</si>
  <si>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</si>
  <si>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</si>
  <si>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</si>
  <si>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</si>
  <si>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</si>
  <si>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</si>
  <si>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</si>
  <si>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</si>
  <si>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</si>
  <si>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</si>
  <si>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</si>
  <si>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</si>
  <si>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</si>
  <si>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</si>
  <si>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</si>
  <si>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</si>
  <si>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</si>
  <si>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</si>
  <si>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</si>
  <si>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</si>
  <si>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</si>
  <si>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</si>
  <si>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</si>
  <si>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</si>
  <si>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</si>
  <si>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</si>
  <si>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</si>
  <si>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</si>
  <si>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</si>
  <si>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</si>
  <si>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</si>
  <si>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</si>
  <si>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</si>
  <si>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</si>
  <si>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</si>
  <si>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</si>
  <si>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</si>
  <si>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</si>
  <si>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</si>
  <si>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</si>
  <si>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</si>
  <si>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</si>
  <si>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</si>
  <si>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</si>
  <si>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</si>
  <si>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</si>
  <si>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</si>
  <si>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</si>
  <si>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</si>
  <si>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</si>
  <si>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</si>
  <si>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</si>
  <si>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</si>
  <si>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</si>
  <si>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</si>
  <si>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</si>
  <si>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</si>
  <si>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</si>
  <si>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</si>
  <si>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</si>
  <si>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</si>
  <si>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</si>
  <si>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</si>
  <si>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</si>
  <si>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</si>
  <si>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</si>
  <si>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</si>
  <si>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</si>
  <si>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</si>
  <si>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</si>
  <si>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</si>
  <si>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</si>
  <si>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</si>
  <si>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</si>
  <si>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</si>
  <si>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</si>
  <si>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</si>
  <si>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</si>
  <si>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</si>
  <si>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</si>
  <si>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</si>
  <si>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</si>
  <si>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</si>
  <si>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</si>
  <si>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</si>
  <si>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</si>
  <si>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</si>
  <si>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</si>
  <si>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</si>
  <si>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</si>
  <si>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</si>
  <si>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</si>
  <si>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</si>
  <si>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</si>
  <si>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</si>
  <si>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</si>
  <si>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</si>
  <si>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</si>
  <si>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</si>
  <si>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</si>
  <si>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</si>
  <si>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</si>
  <si>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</si>
  <si>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</si>
  <si>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</si>
  <si>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</si>
  <si>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</si>
  <si>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</si>
  <si>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</si>
  <si>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</si>
  <si>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</si>
  <si>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</si>
  <si>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</si>
  <si>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</si>
  <si>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</si>
  <si>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</si>
  <si>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</si>
  <si>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</si>
  <si>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</si>
  <si>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</si>
  <si>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</si>
  <si>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</si>
  <si>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</si>
  <si>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</si>
  <si>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</si>
  <si>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</si>
  <si>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</si>
  <si>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</si>
  <si>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</si>
  <si>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</si>
  <si>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</si>
  <si>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</si>
  <si>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</si>
  <si>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</si>
  <si>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</si>
  <si>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</si>
  <si>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</si>
  <si>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</si>
  <si>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</si>
  <si>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</si>
  <si>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</si>
  <si>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</si>
  <si>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</si>
  <si>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</si>
  <si>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</si>
  <si>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</si>
  <si>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</si>
  <si>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</si>
  <si>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</si>
  <si>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</si>
  <si>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</si>
  <si>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</si>
  <si>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</si>
  <si>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</si>
  <si>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</si>
  <si>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</si>
  <si>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</si>
  <si>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</si>
  <si>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</si>
  <si>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</si>
  <si>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</si>
  <si>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</si>
  <si>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</si>
  <si>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</si>
  <si>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</si>
  <si>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</si>
  <si>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</si>
  <si>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</si>
  <si>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</si>
  <si>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</si>
  <si>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</si>
  <si>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</si>
  <si>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</si>
  <si>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</si>
  <si>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</si>
  <si>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</si>
  <si>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</si>
  <si>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</si>
  <si>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</si>
  <si>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</si>
  <si>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</si>
  <si>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</si>
  <si>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</si>
  <si>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</si>
  <si>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</si>
  <si>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</si>
  <si>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</si>
  <si>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</si>
  <si>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</si>
  <si>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</si>
  <si>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</si>
  <si>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</si>
  <si>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</si>
  <si>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</si>
  <si>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</si>
  <si>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</si>
  <si>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</si>
  <si>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</si>
  <si>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</si>
  <si>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</si>
  <si>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</si>
  <si>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</si>
  <si>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</si>
  <si>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</si>
  <si>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</si>
  <si>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</si>
  <si>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</si>
  <si>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</si>
  <si>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</si>
  <si>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</si>
  <si>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</si>
  <si>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</si>
  <si>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</si>
  <si>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</si>
  <si>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</si>
  <si>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</si>
  <si>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</si>
  <si>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</si>
  <si>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</si>
  <si>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</si>
  <si>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</si>
  <si>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</si>
  <si>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</si>
  <si>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</si>
  <si>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</si>
  <si>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</si>
  <si>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</si>
  <si>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</si>
  <si>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</si>
  <si>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</si>
  <si>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</si>
  <si>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</si>
  <si>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</si>
  <si>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</si>
  <si>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</si>
  <si>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</si>
  <si>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</si>
  <si>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</si>
  <si>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</si>
  <si>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</si>
  <si>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</si>
  <si>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</si>
  <si>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</si>
  <si>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</si>
  <si>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</si>
  <si>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</si>
  <si>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</si>
  <si>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</si>
  <si>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</si>
  <si>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</si>
  <si>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</si>
  <si>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</si>
  <si>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</si>
  <si>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</si>
  <si>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</si>
  <si>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</si>
  <si>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</si>
  <si>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</si>
  <si>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</si>
  <si>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</si>
  <si>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</si>
  <si>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</si>
  <si>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</si>
  <si>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</si>
  <si>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</si>
  <si>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</si>
  <si>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</si>
  <si>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</si>
  <si>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</si>
  <si>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</si>
  <si>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</si>
  <si>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</si>
  <si>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</si>
  <si>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</si>
  <si>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</si>
  <si>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</si>
  <si>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</si>
  <si>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</si>
  <si>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</si>
  <si>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</si>
  <si>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</si>
  <si>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</si>
  <si>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</si>
  <si>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</si>
  <si>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</si>
  <si>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</si>
  <si>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</si>
  <si>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</si>
  <si>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</si>
  <si>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</si>
  <si>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</si>
  <si>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</si>
  <si>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</si>
  <si>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</si>
  <si>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</si>
  <si>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</si>
  <si>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</si>
  <si>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</si>
  <si>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</si>
  <si>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</si>
  <si>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</si>
  <si>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</si>
  <si>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</si>
  <si>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</si>
  <si>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</si>
  <si>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</si>
  <si>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</si>
  <si>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</si>
  <si>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</si>
  <si>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</si>
  <si>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</si>
  <si>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</si>
  <si>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</si>
  <si>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</si>
  <si>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</si>
  <si>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</si>
  <si>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</si>
  <si>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</si>
  <si>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</si>
  <si>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</si>
  <si>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</si>
  <si>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</si>
  <si>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</si>
  <si>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</si>
  <si>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</si>
  <si>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</si>
  <si>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</si>
  <si>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</si>
  <si>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</si>
  <si>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</si>
  <si>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</si>
  <si>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</si>
  <si>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</si>
  <si>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</si>
  <si>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</si>
  <si>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</si>
  <si>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</si>
  <si>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</si>
  <si>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</si>
  <si>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</si>
  <si>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</si>
  <si>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</si>
  <si>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</si>
  <si>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</si>
  <si>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</si>
  <si>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</si>
  <si>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</si>
  <si>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</si>
  <si>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</si>
  <si>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</si>
  <si>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</si>
  <si>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</si>
  <si>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</si>
  <si>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</si>
  <si>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</si>
  <si>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</si>
  <si>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</si>
  <si>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</si>
  <si>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</si>
  <si>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</si>
  <si>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</si>
  <si>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</si>
  <si>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</si>
  <si>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</si>
  <si>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</si>
  <si>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</si>
  <si>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</si>
  <si>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</si>
  <si>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</si>
  <si>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</si>
  <si>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</si>
  <si>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</si>
  <si>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</si>
  <si>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</si>
  <si>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</si>
  <si>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</si>
  <si>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</si>
  <si>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</si>
  <si>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</si>
  <si>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</si>
  <si>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</si>
  <si>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</si>
  <si>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</si>
  <si>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</si>
  <si>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</si>
  <si>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</si>
  <si>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</si>
  <si>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</si>
  <si>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</si>
  <si>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</si>
  <si>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</si>
  <si>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</si>
  <si>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</si>
  <si>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</si>
  <si>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</si>
  <si>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</si>
  <si>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</si>
  <si>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</si>
  <si>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</si>
  <si>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</si>
  <si>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</si>
  <si>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</si>
  <si>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</si>
  <si>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</si>
  <si>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</si>
  <si>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</si>
  <si>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</si>
  <si>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</si>
  <si>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</si>
  <si>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</si>
  <si>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</si>
  <si>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</si>
  <si>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</si>
  <si>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</si>
  <si>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</si>
  <si>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</si>
  <si>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</si>
  <si>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</si>
  <si>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</si>
  <si>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</si>
  <si>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</si>
  <si>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</si>
  <si>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</si>
  <si>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</si>
  <si>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</si>
  <si>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</si>
  <si>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</si>
  <si>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</si>
  <si>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</si>
  <si>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</si>
  <si>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</si>
  <si>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</si>
  <si>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</si>
  <si>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</si>
  <si>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</si>
  <si>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</si>
  <si>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</si>
  <si>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</si>
  <si>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</si>
  <si>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</si>
  <si>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</si>
  <si>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</si>
  <si>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</si>
  <si>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</si>
  <si>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</si>
  <si>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</si>
  <si>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</si>
  <si>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</si>
  <si>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</si>
  <si>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</si>
  <si>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</si>
  <si>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</si>
  <si>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</si>
  <si>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</si>
  <si>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</si>
  <si>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</si>
  <si>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</si>
  <si>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</si>
  <si>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</si>
  <si>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</si>
  <si>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</si>
  <si>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</si>
  <si>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</si>
  <si>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</si>
  <si>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</si>
  <si>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</si>
  <si>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</si>
  <si>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</si>
  <si>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</si>
  <si>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</si>
  <si>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</si>
  <si>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</si>
  <si>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</si>
  <si>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</si>
  <si>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</si>
  <si>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</si>
  <si>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</si>
  <si>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</si>
  <si>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</si>
  <si>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</si>
  <si>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</si>
  <si>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</si>
  <si>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</si>
  <si>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</si>
  <si>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</si>
  <si>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</si>
  <si>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</si>
  <si>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</si>
  <si>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</si>
  <si>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</si>
  <si>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</si>
  <si>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</si>
  <si>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</si>
  <si>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</si>
  <si>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</si>
  <si>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</si>
  <si>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</si>
  <si>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</si>
  <si>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</si>
  <si>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</si>
  <si>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</si>
  <si>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</si>
  <si>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</si>
  <si>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</si>
  <si>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</si>
  <si>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</si>
  <si>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</si>
  <si>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</si>
  <si>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</si>
  <si>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</si>
  <si>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</si>
  <si>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</si>
  <si>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</si>
  <si>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</si>
  <si>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</si>
  <si>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</si>
  <si>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</si>
  <si>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</si>
  <si>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</si>
  <si>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</si>
  <si>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</si>
  <si>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</si>
  <si>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</si>
  <si>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</si>
  <si>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</si>
  <si>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</si>
  <si>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</si>
  <si>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</si>
  <si>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</si>
  <si>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</si>
  <si>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</si>
  <si>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</si>
  <si>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</si>
  <si>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</si>
  <si>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</si>
  <si>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</si>
  <si>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</si>
  <si>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</si>
  <si>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</si>
  <si>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</si>
  <si>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</si>
  <si>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</si>
  <si>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</si>
  <si>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</si>
  <si>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</si>
  <si>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</si>
  <si>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</si>
  <si>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</si>
  <si>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</si>
  <si>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</si>
  <si>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</si>
  <si>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</si>
  <si>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</si>
  <si>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</si>
  <si>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</si>
  <si>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</si>
  <si>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</si>
  <si>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</si>
  <si>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</si>
  <si>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</si>
  <si>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</si>
  <si>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</si>
  <si>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</si>
  <si>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</si>
  <si>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</si>
  <si>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</si>
  <si>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</si>
  <si>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</si>
  <si>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</si>
  <si>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</si>
  <si>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</si>
  <si>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</si>
  <si>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</si>
  <si>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</si>
  <si>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</si>
  <si>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</si>
  <si>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</si>
  <si>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</si>
  <si>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</si>
  <si>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</si>
  <si>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</si>
  <si>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</si>
  <si>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</si>
  <si>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</si>
  <si>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</si>
  <si>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</si>
  <si>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</si>
  <si>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</si>
  <si>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</si>
  <si>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</si>
  <si>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</si>
  <si>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</si>
  <si>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</si>
  <si>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</si>
  <si>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</si>
  <si>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</si>
  <si>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</si>
  <si>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</si>
  <si>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</si>
  <si>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</si>
  <si>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</si>
  <si>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</si>
  <si>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</si>
  <si>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</si>
  <si>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</si>
  <si>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</si>
  <si>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</si>
  <si>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</si>
  <si>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</si>
  <si>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</si>
  <si>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</si>
  <si>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</si>
  <si>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</si>
  <si>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</si>
  <si>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</si>
  <si>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</si>
  <si>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</si>
  <si>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</si>
  <si>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</si>
  <si>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</si>
  <si>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</si>
  <si>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</si>
  <si>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</si>
  <si>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</si>
  <si>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</si>
  <si>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</si>
  <si>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</si>
  <si>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</si>
  <si>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</si>
  <si>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</si>
  <si>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</si>
  <si>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</si>
  <si>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</si>
  <si>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</si>
  <si>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</si>
  <si>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</si>
  <si>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</si>
  <si>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</si>
  <si>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</si>
  <si>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</si>
  <si>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</si>
  <si>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</si>
  <si>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</si>
  <si>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</si>
  <si>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</si>
  <si>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</si>
  <si>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</si>
  <si>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</si>
  <si>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</si>
  <si>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</si>
  <si>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</si>
  <si>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</si>
  <si>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</si>
  <si>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</si>
  <si>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</si>
  <si>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</si>
  <si>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</si>
  <si>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</si>
  <si>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</si>
  <si>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</si>
  <si>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</si>
  <si>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</si>
  <si>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</si>
  <si>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</si>
  <si>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</si>
  <si>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</si>
  <si>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</si>
  <si>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</si>
  <si>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</si>
  <si>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</si>
  <si>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</si>
  <si>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</si>
  <si>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</si>
  <si>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</si>
  <si>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</si>
  <si>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</si>
  <si>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</si>
  <si>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</si>
  <si>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</si>
  <si>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</si>
  <si>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</si>
  <si>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</si>
  <si>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</si>
  <si>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</si>
  <si>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</si>
  <si>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</si>
  <si>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</si>
  <si>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</si>
  <si>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</si>
  <si>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</si>
  <si>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</si>
  <si>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</si>
  <si>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</si>
  <si>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</si>
  <si>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</si>
  <si>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</si>
  <si>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</si>
  <si>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</si>
  <si>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</si>
  <si>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</si>
  <si>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</si>
  <si>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</si>
  <si>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</si>
  <si>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</si>
  <si>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</si>
  <si>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</si>
  <si>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</si>
  <si>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</si>
  <si>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</si>
  <si>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</si>
  <si>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</si>
  <si>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</si>
  <si>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</si>
  <si>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</si>
  <si>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</si>
  <si>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</si>
  <si>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</si>
  <si>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</si>
  <si>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</si>
  <si>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</si>
  <si>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</si>
  <si>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</si>
  <si>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</si>
  <si>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</si>
  <si>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</si>
  <si>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</si>
  <si>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</si>
  <si>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</si>
  <si>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</si>
  <si>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</si>
  <si>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</si>
  <si>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</si>
  <si>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</si>
  <si>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</si>
  <si>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</si>
  <si>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</si>
  <si>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</si>
  <si>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</si>
  <si>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</si>
  <si>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</si>
  <si>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</si>
  <si>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</si>
  <si>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</si>
  <si>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</si>
  <si>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</si>
  <si>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</si>
  <si>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</si>
  <si>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</si>
  <si>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</si>
  <si>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</si>
  <si>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</si>
  <si>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</si>
  <si>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</si>
  <si>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</si>
  <si>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</si>
  <si>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</si>
  <si>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</si>
  <si>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</si>
  <si>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</si>
  <si>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</si>
  <si>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</si>
  <si>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</si>
  <si>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</si>
  <si>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</si>
  <si>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</si>
  <si>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</si>
  <si>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</si>
  <si>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</si>
  <si>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</si>
  <si>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</si>
  <si>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</si>
  <si>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</si>
  <si>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</si>
  <si>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</si>
  <si>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</si>
  <si>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</si>
  <si>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</si>
  <si>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</si>
  <si>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</si>
  <si>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</si>
  <si>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</si>
  <si>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</si>
  <si>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</si>
  <si>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</si>
  <si>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</si>
  <si>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</si>
  <si>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</si>
  <si>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</si>
  <si>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</si>
  <si>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</si>
  <si>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</si>
  <si>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</si>
  <si>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</si>
  <si>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</si>
  <si>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</si>
  <si>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</si>
  <si>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</si>
  <si>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</si>
  <si>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</si>
  <si>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</si>
  <si>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</si>
  <si>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</si>
  <si>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</si>
  <si>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</si>
  <si>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</si>
  <si>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</si>
  <si>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</si>
  <si>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</si>
  <si>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</si>
  <si>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</si>
  <si>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</si>
  <si>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</si>
  <si>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</si>
  <si>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</si>
  <si>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</si>
  <si>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</si>
  <si>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</si>
  <si>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</si>
  <si>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</si>
  <si>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</si>
  <si>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</si>
  <si>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</si>
  <si>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</si>
  <si>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</si>
  <si>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</si>
  <si>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</si>
  <si>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</si>
  <si>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</si>
  <si>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</si>
  <si>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</si>
  <si>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</si>
  <si>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</si>
  <si>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</si>
  <si>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</si>
  <si>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</si>
  <si>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</si>
  <si>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</si>
  <si>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</si>
  <si>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</si>
  <si>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</si>
  <si>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</si>
  <si>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</si>
  <si>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</si>
  <si>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</si>
  <si>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</si>
  <si>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</si>
  <si>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</si>
  <si>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</si>
  <si>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</si>
  <si>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</si>
  <si>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</si>
  <si>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</si>
  <si>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</si>
  <si>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</si>
  <si>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</si>
  <si>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</si>
  <si>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</si>
  <si>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</si>
  <si>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</si>
  <si>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</si>
  <si>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</si>
  <si>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</si>
  <si>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</si>
  <si>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</si>
  <si>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</si>
  <si>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</si>
  <si>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</si>
  <si>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</si>
  <si>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</si>
  <si>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</si>
  <si>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</si>
  <si>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</si>
  <si>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</si>
  <si>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</si>
  <si>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</si>
  <si>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</si>
  <si>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</si>
  <si>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</si>
  <si>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</si>
  <si>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</si>
  <si>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</si>
  <si>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</si>
  <si>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</si>
  <si>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</si>
  <si>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</si>
  <si>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</si>
  <si>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</si>
  <si>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</si>
  <si>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</si>
  <si>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</si>
  <si>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</si>
  <si>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</si>
  <si>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</si>
  <si>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</si>
  <si>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</si>
  <si>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</si>
  <si>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</si>
  <si>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</si>
  <si>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</si>
  <si>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</si>
  <si>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</si>
  <si>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</si>
  <si>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</si>
  <si>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</si>
  <si>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</si>
  <si>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</si>
  <si>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</si>
  <si>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</si>
  <si>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</si>
  <si>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</si>
  <si>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</si>
  <si>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</si>
  <si>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</si>
  <si>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</si>
  <si>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</si>
  <si>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</si>
  <si>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</si>
  <si>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</si>
  <si>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</si>
  <si>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</si>
  <si>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</si>
  <si>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</si>
  <si>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</si>
  <si>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</si>
  <si>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</si>
  <si>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</si>
  <si>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</si>
  <si>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</si>
  <si>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</si>
  <si>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</si>
  <si>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</si>
  <si>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</si>
  <si>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</si>
  <si>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</si>
  <si>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</si>
  <si>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</si>
  <si>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</si>
  <si>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</si>
  <si>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</si>
  <si>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</si>
  <si>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</si>
  <si>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</si>
  <si>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</si>
  <si>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</si>
  <si>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</si>
  <si>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</si>
  <si>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</si>
  <si>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</si>
  <si>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</si>
  <si>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</si>
  <si>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</si>
  <si>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</si>
  <si>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</si>
  <si>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</si>
  <si>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</si>
  <si>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</si>
  <si>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</si>
  <si>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</si>
  <si>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</si>
  <si>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</si>
  <si>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</si>
  <si>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</si>
  <si>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</si>
  <si>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</si>
  <si>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</si>
  <si>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</si>
  <si>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</si>
  <si>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</si>
  <si>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</si>
  <si>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</si>
  <si>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</si>
  <si>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</si>
  <si>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</si>
  <si>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</si>
  <si>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</si>
  <si>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</si>
  <si>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</si>
  <si>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</si>
  <si>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</si>
  <si>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</si>
  <si>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</si>
  <si>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</si>
  <si>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</si>
  <si>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</si>
  <si>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</si>
  <si>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</si>
  <si>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</si>
  <si>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</si>
  <si>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</si>
  <si>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</si>
  <si>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</si>
  <si>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</si>
  <si>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</si>
  <si>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</si>
  <si>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</si>
  <si>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</si>
  <si>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</si>
  <si>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</si>
  <si>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</si>
  <si>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</si>
  <si>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</si>
  <si>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</si>
  <si>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</si>
  <si>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</si>
  <si>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</si>
  <si>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</si>
  <si>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</si>
  <si>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</si>
  <si>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</si>
  <si>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</si>
  <si>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</si>
  <si>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</si>
  <si>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</si>
  <si>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</si>
  <si>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</si>
  <si>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</si>
  <si>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</si>
  <si>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</si>
  <si>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</si>
  <si>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</si>
  <si>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</si>
  <si>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</si>
  <si>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</si>
  <si>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</si>
  <si>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</si>
  <si>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</si>
  <si>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</si>
  <si>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</si>
  <si>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</si>
  <si>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</si>
  <si>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</si>
  <si>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</si>
  <si>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</si>
  <si>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</si>
  <si>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</si>
  <si>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</si>
  <si>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</si>
  <si>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</si>
  <si>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</si>
  <si>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</si>
  <si>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</si>
  <si>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</si>
  <si>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</si>
  <si>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</si>
  <si>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</si>
  <si>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</si>
  <si>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</si>
  <si>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</si>
  <si>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</si>
  <si>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</si>
  <si>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</si>
  <si>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</si>
  <si>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</si>
  <si>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</si>
  <si>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</si>
  <si>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</si>
  <si>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</si>
  <si>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</si>
  <si>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</si>
  <si>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</si>
  <si>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</si>
  <si>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</si>
  <si>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</si>
  <si>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</si>
  <si>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</si>
  <si>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</si>
  <si>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</si>
  <si>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</si>
  <si>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</si>
  <si>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</si>
  <si>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</si>
  <si>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</si>
  <si>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</si>
  <si>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</si>
  <si>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</si>
  <si>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</si>
  <si>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</si>
  <si>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</si>
  <si>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</si>
  <si>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</si>
  <si>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</si>
  <si>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</si>
  <si>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</si>
  <si>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</si>
  <si>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</si>
  <si>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</si>
  <si>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</si>
  <si>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</si>
  <si>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</si>
  <si>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</si>
  <si>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</si>
  <si>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</si>
  <si>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</si>
  <si>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</si>
  <si>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</si>
  <si>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</si>
  <si>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</si>
  <si>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</si>
  <si>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</si>
  <si>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</si>
  <si>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</si>
  <si>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</si>
  <si>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</si>
  <si>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</si>
  <si>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</si>
  <si>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</si>
  <si>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</si>
  <si>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</si>
  <si>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</si>
  <si>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</si>
  <si>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</si>
  <si>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</si>
  <si>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</si>
  <si>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</si>
  <si>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</si>
  <si>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</si>
  <si>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</si>
  <si>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</si>
  <si>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</si>
  <si>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</si>
  <si>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</si>
  <si>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</si>
  <si>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</si>
  <si>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</si>
  <si>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</si>
  <si>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</si>
  <si>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</si>
  <si>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</si>
  <si>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</si>
  <si>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</si>
  <si>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</si>
  <si>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</si>
  <si>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</si>
  <si>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</si>
  <si>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</si>
  <si>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</si>
  <si>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</si>
  <si>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</si>
  <si>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</si>
  <si>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</si>
  <si>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</si>
  <si>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</si>
  <si>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</si>
  <si>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</si>
  <si>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</si>
  <si>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</si>
  <si>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</si>
  <si>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</si>
  <si>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</si>
  <si>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</si>
  <si>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</si>
  <si>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</si>
  <si>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</si>
  <si>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</si>
  <si>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</si>
  <si>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</si>
  <si>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</si>
  <si>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</si>
  <si>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</si>
  <si>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</si>
  <si>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</si>
  <si>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</si>
  <si>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</si>
  <si>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</si>
  <si>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</si>
  <si>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</si>
  <si>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</si>
  <si>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</si>
  <si>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</si>
  <si>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</si>
  <si>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</si>
  <si>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</si>
  <si>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</si>
  <si>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</si>
  <si>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</si>
  <si>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</si>
  <si>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</si>
  <si>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</si>
  <si>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</si>
  <si>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</si>
  <si>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</si>
  <si>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</si>
  <si>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</si>
  <si>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</si>
  <si>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</si>
  <si>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</si>
  <si>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</si>
  <si>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</si>
  <si>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</si>
  <si>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</si>
  <si>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</si>
  <si>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</si>
  <si>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</si>
  <si>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</si>
  <si>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</si>
  <si>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</si>
  <si>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</si>
  <si>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</si>
  <si>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</si>
  <si>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</si>
  <si>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</si>
  <si>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</si>
  <si>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</si>
  <si>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</si>
  <si>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</si>
  <si>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</si>
  <si>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</si>
  <si>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</si>
  <si>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</si>
  <si>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</si>
  <si>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</si>
  <si>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</si>
  <si>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</si>
  <si>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</si>
  <si>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</si>
  <si>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</si>
  <si>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</si>
  <si>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</si>
  <si>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</si>
  <si>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</si>
  <si>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</si>
  <si>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</si>
  <si>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</si>
  <si>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</si>
  <si>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</si>
  <si>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</si>
  <si>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</si>
  <si>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</si>
  <si>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</si>
  <si>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</si>
  <si>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</si>
  <si>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</si>
  <si>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</si>
  <si>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</si>
  <si>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</si>
  <si>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</si>
  <si>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</si>
  <si>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</si>
  <si>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</si>
  <si>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</si>
  <si>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</si>
  <si>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</si>
  <si>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</si>
  <si>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</si>
  <si>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</si>
  <si>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</si>
  <si>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</si>
  <si>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</si>
  <si>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</si>
  <si>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</si>
  <si>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</si>
  <si>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</si>
  <si>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</si>
  <si>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</si>
  <si>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</si>
  <si>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</si>
  <si>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</si>
  <si>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</si>
  <si>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</si>
  <si>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</si>
  <si>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</si>
  <si>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</si>
  <si>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</si>
  <si>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</si>
  <si>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</si>
  <si>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</si>
  <si>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</si>
  <si>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</si>
  <si>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</si>
  <si>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</si>
  <si>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</si>
  <si>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</si>
  <si>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</si>
  <si>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</si>
  <si>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</si>
  <si>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</si>
  <si>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</si>
  <si>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</si>
  <si>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</si>
  <si>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</si>
  <si>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</si>
  <si>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</si>
  <si>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</si>
  <si>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</si>
  <si>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</si>
  <si>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</si>
  <si>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</si>
  <si>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</si>
  <si>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</si>
  <si>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</si>
  <si>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</si>
  <si>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</si>
  <si>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</si>
  <si>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</si>
  <si>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</si>
  <si>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</si>
  <si>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</si>
  <si>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</si>
  <si>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</si>
  <si>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</si>
  <si>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</si>
  <si>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</si>
  <si>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</si>
  <si>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</si>
  <si>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</si>
  <si>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</si>
  <si>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</si>
  <si>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</si>
  <si>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</si>
  <si>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</si>
  <si>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</si>
  <si>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</si>
  <si>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</si>
  <si>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</si>
  <si>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</si>
  <si>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</si>
  <si>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</si>
  <si>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</si>
  <si>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</si>
  <si>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</si>
  <si>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</si>
  <si>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</si>
  <si>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</si>
  <si>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</si>
  <si>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</si>
  <si>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</si>
  <si>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</si>
  <si>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</si>
  <si>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</si>
  <si>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</si>
  <si>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</si>
  <si>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</si>
  <si>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</si>
  <si>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</si>
  <si>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</si>
  <si>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</si>
  <si>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</si>
  <si>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</si>
  <si>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</si>
  <si>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</si>
  <si>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</si>
  <si>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</si>
  <si>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</si>
  <si>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</si>
  <si>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</si>
  <si>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</si>
  <si>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</si>
  <si>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</si>
  <si>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</si>
  <si>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</si>
  <si>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</si>
  <si>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</si>
  <si>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</si>
  <si>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</si>
  <si>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</si>
  <si>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</si>
  <si>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</si>
  <si>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</si>
  <si>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</si>
  <si>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</si>
  <si>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</si>
  <si>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</si>
  <si>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</si>
  <si>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</si>
  <si>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</si>
  <si>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</si>
  <si>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</si>
  <si>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</si>
  <si>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</si>
  <si>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</si>
  <si>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</si>
  <si>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</si>
  <si>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</si>
  <si>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</si>
  <si>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</si>
  <si>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</si>
  <si>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</si>
  <si>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</si>
  <si>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</si>
  <si>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</si>
  <si>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</si>
  <si>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</si>
  <si>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</si>
  <si>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</si>
  <si>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</si>
  <si>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</si>
  <si>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</si>
  <si>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</si>
  <si>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</si>
  <si>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</si>
  <si>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</si>
  <si>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</si>
  <si>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</si>
  <si>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</si>
  <si>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</si>
  <si>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</si>
  <si>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</si>
  <si>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</si>
  <si>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</si>
  <si>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</si>
  <si>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</si>
  <si>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</si>
  <si>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</si>
  <si>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</si>
  <si>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</si>
  <si>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</si>
  <si>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</si>
  <si>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</si>
  <si>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</si>
  <si>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</si>
  <si>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</si>
  <si>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</si>
  <si>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</si>
  <si>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</si>
  <si>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</si>
  <si>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</si>
  <si>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</si>
  <si>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</si>
  <si>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</si>
  <si>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</si>
  <si>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</si>
  <si>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</si>
  <si>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</si>
  <si>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</si>
  <si>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</si>
  <si>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</si>
  <si>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</si>
  <si>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</si>
  <si>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</si>
  <si>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</si>
  <si>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</si>
  <si>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</si>
  <si>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</si>
  <si>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</si>
  <si>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</si>
  <si>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</si>
  <si>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</si>
  <si>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</si>
  <si>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</si>
  <si>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</si>
  <si>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</si>
  <si>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</si>
  <si>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</si>
  <si>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</si>
  <si>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</si>
  <si>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</si>
  <si>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</si>
  <si>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</si>
  <si>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</si>
  <si>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</si>
  <si>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</si>
  <si>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</si>
  <si>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</si>
  <si>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</si>
  <si>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</si>
  <si>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</si>
  <si>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</si>
  <si>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</si>
  <si>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</si>
  <si>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</si>
  <si>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</si>
  <si>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</si>
  <si>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</si>
  <si>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</si>
  <si>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</si>
  <si>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</si>
  <si>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</si>
  <si>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</si>
  <si>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</si>
  <si>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</si>
  <si>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</si>
  <si>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</si>
  <si>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</si>
  <si>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</si>
  <si>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</si>
  <si>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</si>
  <si>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</si>
  <si>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</si>
  <si>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</si>
  <si>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</si>
  <si>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</si>
  <si>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</si>
  <si>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</si>
  <si>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</si>
  <si>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</si>
  <si>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</si>
  <si>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</si>
  <si>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</si>
  <si>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</si>
  <si>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</si>
  <si>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</si>
  <si>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</si>
  <si>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</si>
  <si>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</si>
  <si>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</si>
  <si>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</si>
  <si>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</si>
  <si>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</si>
  <si>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</si>
  <si>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</si>
  <si>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</si>
  <si>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</si>
  <si>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</si>
  <si>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</si>
  <si>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</si>
  <si>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</si>
  <si>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</si>
  <si>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</si>
  <si>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</si>
  <si>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</si>
  <si>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</si>
  <si>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</si>
  <si>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</si>
  <si>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</si>
  <si>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</si>
  <si>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</si>
  <si>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</si>
  <si>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</si>
  <si>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</si>
  <si>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</si>
  <si>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</si>
  <si>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</si>
  <si>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</si>
  <si>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</si>
  <si>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</si>
  <si>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</si>
  <si>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</si>
  <si>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</si>
  <si>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</si>
  <si>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</si>
  <si>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</si>
  <si>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</si>
  <si>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</si>
  <si>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</si>
  <si>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</si>
  <si>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</si>
  <si>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</si>
  <si>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</si>
  <si>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</si>
  <si>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</si>
  <si>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</si>
  <si>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</si>
  <si>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</si>
  <si>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</si>
  <si>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</si>
  <si>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</si>
  <si>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</si>
  <si>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</si>
  <si>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</si>
  <si>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</si>
  <si>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</si>
  <si>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</si>
  <si>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</si>
  <si>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</si>
  <si>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</si>
  <si>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</si>
  <si>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</si>
  <si>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</si>
  <si>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</si>
  <si>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</si>
  <si>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</si>
  <si>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</si>
  <si>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</si>
  <si>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</si>
  <si>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</si>
  <si>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</si>
  <si>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</si>
  <si>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</si>
  <si>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</si>
  <si>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</si>
  <si>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</si>
  <si>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</si>
  <si>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</si>
  <si>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</si>
  <si>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</si>
  <si>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</si>
  <si>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</si>
  <si>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</si>
  <si>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</si>
  <si>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</si>
  <si>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</si>
  <si>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</si>
  <si>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</si>
  <si>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</si>
  <si>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</si>
  <si>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</si>
  <si>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</si>
  <si>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</si>
  <si>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</si>
  <si>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</si>
  <si>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</si>
  <si>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</si>
  <si>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</si>
  <si>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</si>
  <si>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</si>
  <si>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</si>
  <si>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</si>
  <si>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</si>
  <si>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</si>
  <si>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</si>
  <si>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</si>
  <si>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</si>
  <si>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</si>
  <si>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</si>
  <si>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</si>
  <si>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</si>
  <si>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</si>
  <si>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</si>
  <si>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</si>
  <si>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</si>
  <si>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</si>
  <si>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</si>
  <si>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</si>
  <si>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</si>
  <si>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</si>
  <si>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</si>
  <si>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</si>
  <si>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</si>
  <si>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</si>
  <si>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</si>
  <si>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</si>
  <si>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</si>
  <si>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</si>
  <si>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</si>
  <si>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</si>
  <si>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</si>
  <si>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</si>
  <si>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</si>
  <si>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</si>
  <si>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</si>
  <si>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</si>
  <si>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</si>
  <si>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</si>
  <si>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</si>
  <si>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</si>
  <si>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</si>
  <si>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</si>
  <si>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</si>
  <si>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</si>
  <si>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</si>
  <si>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</si>
  <si>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</si>
  <si>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</si>
  <si>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</si>
  <si>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</si>
  <si>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</si>
  <si>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</si>
  <si>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</si>
  <si>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</si>
  <si>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</si>
  <si>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</si>
  <si>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</si>
  <si>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</si>
  <si>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</si>
  <si>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</si>
  <si>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</si>
  <si>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</si>
  <si>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</si>
  <si>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</si>
  <si>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</si>
  <si>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</si>
  <si>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</si>
  <si>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</si>
  <si>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</si>
  <si>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</si>
  <si>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</si>
  <si>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</si>
  <si>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</si>
  <si>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</si>
  <si>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</si>
  <si>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</si>
  <si>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</si>
  <si>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</si>
  <si>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</si>
  <si>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</si>
  <si>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</si>
  <si>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</si>
  <si>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</si>
  <si>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</si>
  <si>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</si>
  <si>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</si>
  <si>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</si>
  <si>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</si>
  <si>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</si>
  <si>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</si>
  <si>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</si>
  <si>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</si>
  <si>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</si>
  <si>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</si>
  <si>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</si>
  <si>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</si>
  <si>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</si>
  <si>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</si>
  <si>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</si>
  <si>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</si>
  <si>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</si>
  <si>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</si>
  <si>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</si>
  <si>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</si>
  <si>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</si>
  <si>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</si>
  <si>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</si>
  <si>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</si>
  <si>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</si>
  <si>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</si>
  <si>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</si>
  <si>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</si>
  <si>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</si>
  <si>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</si>
  <si>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</si>
  <si>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</si>
  <si>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</si>
  <si>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</si>
  <si>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</si>
  <si>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</si>
  <si>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</si>
  <si>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</si>
  <si>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</si>
  <si>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</si>
  <si>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</si>
  <si>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</si>
  <si>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</si>
  <si>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</si>
  <si>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</si>
  <si>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</si>
  <si>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</si>
  <si>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</si>
  <si>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</si>
  <si>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</si>
  <si>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</si>
  <si>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</si>
  <si>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</si>
  <si>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</si>
  <si>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</si>
  <si>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</si>
  <si>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</si>
  <si>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</si>
  <si>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</si>
  <si>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</si>
  <si>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</si>
  <si>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</si>
  <si>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</si>
  <si>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</si>
  <si>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</si>
  <si>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</si>
  <si>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</si>
  <si>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</si>
  <si>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</si>
  <si>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</si>
  <si>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</si>
  <si>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</si>
  <si>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</si>
  <si>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</si>
  <si>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</si>
  <si>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</si>
  <si>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</si>
  <si>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</si>
  <si>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</si>
  <si>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</si>
  <si>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</si>
  <si>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</si>
  <si>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</si>
  <si>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</si>
  <si>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</si>
  <si>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</si>
  <si>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</si>
  <si>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</si>
  <si>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</si>
  <si>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</si>
  <si>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</si>
  <si>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</si>
  <si>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</si>
  <si>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</si>
  <si>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</si>
  <si>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</si>
  <si>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</si>
  <si>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</si>
  <si>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</si>
  <si>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</si>
  <si>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</si>
  <si>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</si>
  <si>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</si>
  <si>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</si>
  <si>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</si>
  <si>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</si>
  <si>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</si>
  <si>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</si>
  <si>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</si>
  <si>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</si>
  <si>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</si>
  <si>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</si>
  <si>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</si>
  <si>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</si>
  <si>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</si>
  <si>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</si>
  <si>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</si>
  <si>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</si>
  <si>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</si>
  <si>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</si>
  <si>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</si>
  <si>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</si>
  <si>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</si>
  <si>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</si>
  <si>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</si>
  <si>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</si>
  <si>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</si>
  <si>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</si>
  <si>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</si>
  <si>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</si>
  <si>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</si>
  <si>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</si>
  <si>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</si>
  <si>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</si>
  <si>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</si>
  <si>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</si>
  <si>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</si>
  <si>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</si>
  <si>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</si>
  <si>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</si>
  <si>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</si>
  <si>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</si>
  <si>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</si>
  <si>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</si>
  <si>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</si>
  <si>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</si>
  <si>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</si>
  <si>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</si>
  <si>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</si>
  <si>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</si>
  <si>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</si>
  <si>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</si>
  <si>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</si>
  <si>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</si>
  <si>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</si>
  <si>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</si>
  <si>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</si>
  <si>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</si>
  <si>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</si>
  <si>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</si>
  <si>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</si>
  <si>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</si>
  <si>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</si>
  <si>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</si>
  <si>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</si>
  <si>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</si>
  <si>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</si>
  <si>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</si>
  <si>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</si>
  <si>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</si>
  <si>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</si>
  <si>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</si>
  <si>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</si>
  <si>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</si>
  <si>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</si>
  <si>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</si>
  <si>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</si>
  <si>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</si>
  <si>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</si>
  <si>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</si>
  <si>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</si>
  <si>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</si>
  <si>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</si>
  <si>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</si>
  <si>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</si>
  <si>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</si>
  <si>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</si>
  <si>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</si>
  <si>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</si>
  <si>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</si>
  <si>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</si>
  <si>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</si>
  <si>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</si>
  <si>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</si>
  <si>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</si>
  <si>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</si>
  <si>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</si>
  <si>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</si>
  <si>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</si>
  <si>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</si>
  <si>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</si>
  <si>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</si>
  <si>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</si>
  <si>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</si>
  <si>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</si>
  <si>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</si>
  <si>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</si>
  <si>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</si>
  <si>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</si>
  <si>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</si>
  <si>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</si>
  <si>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</si>
  <si>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</si>
  <si>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</si>
  <si>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</si>
  <si>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</si>
  <si>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</si>
  <si>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</si>
  <si>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</si>
  <si>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</si>
  <si>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</si>
  <si>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</si>
  <si>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</si>
  <si>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</si>
  <si>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</si>
  <si>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</si>
  <si>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</si>
  <si>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</si>
  <si>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</si>
  <si>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</si>
  <si>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</si>
  <si>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</si>
  <si>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</si>
  <si>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</si>
  <si>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</si>
  <si>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</si>
  <si>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</si>
  <si>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</si>
  <si>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</si>
  <si>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</si>
  <si>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</si>
  <si>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</si>
  <si>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</si>
  <si>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</si>
  <si>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</si>
  <si>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</si>
  <si>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</si>
  <si>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</si>
  <si>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</si>
  <si>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</si>
  <si>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</si>
  <si>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</si>
  <si>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</si>
  <si>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</si>
  <si>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</si>
  <si>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</si>
  <si>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</si>
  <si>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</si>
  <si>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</si>
  <si>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</si>
  <si>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</si>
  <si>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</si>
  <si>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</si>
  <si>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</si>
  <si>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</si>
  <si>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</si>
  <si>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</si>
  <si>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</si>
  <si>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</si>
  <si>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</si>
  <si>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</si>
  <si>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</si>
  <si>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</si>
  <si>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</si>
  <si>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</si>
  <si>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</si>
  <si>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</si>
  <si>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</si>
  <si>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</si>
  <si>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</si>
  <si>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</si>
  <si>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</si>
  <si>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</si>
  <si>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</si>
  <si>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</si>
  <si>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</si>
  <si>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</si>
  <si>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</si>
  <si>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</si>
  <si>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</si>
  <si>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</si>
  <si>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</si>
  <si>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</si>
  <si>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</si>
  <si>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</si>
  <si>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</si>
  <si>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</si>
  <si>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</si>
  <si>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</si>
  <si>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</si>
  <si>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</si>
  <si>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</si>
  <si>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</si>
  <si>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</si>
  <si>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</si>
  <si>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</si>
  <si>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</si>
  <si>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</si>
  <si>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</si>
  <si>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</si>
  <si>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</si>
  <si>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</si>
  <si>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</si>
  <si>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</si>
  <si>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</si>
  <si>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</si>
  <si>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</si>
  <si>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</si>
  <si>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</si>
  <si>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</si>
  <si>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</si>
  <si>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</si>
  <si>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</si>
  <si>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</si>
  <si>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</si>
  <si>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</si>
  <si>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</si>
  <si>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</si>
  <si>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</si>
  <si>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</si>
  <si>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</si>
  <si>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</si>
  <si>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</si>
  <si>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</si>
  <si>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</si>
  <si>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</si>
  <si>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</si>
  <si>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</si>
  <si>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</si>
  <si>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</si>
  <si>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</si>
  <si>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</si>
  <si>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</si>
  <si>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</si>
  <si>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</si>
  <si>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</si>
  <si>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</si>
  <si>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</si>
  <si>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</si>
  <si>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</si>
  <si>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</si>
  <si>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</si>
  <si>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</si>
  <si>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</si>
  <si>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</si>
  <si>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</si>
  <si>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</si>
  <si>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</si>
  <si>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</si>
  <si>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</si>
  <si>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</si>
  <si>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</si>
  <si>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</si>
  <si>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</si>
  <si>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</si>
  <si>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</si>
  <si>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</si>
  <si>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</si>
  <si>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</si>
  <si>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</si>
  <si>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</si>
  <si>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</si>
  <si>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</si>
  <si>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</si>
  <si>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</si>
  <si>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</si>
  <si>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</si>
  <si>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</si>
  <si>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</si>
  <si>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</si>
  <si>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</si>
  <si>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</si>
  <si>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</si>
  <si>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</si>
  <si>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</si>
  <si>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</si>
  <si>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</si>
  <si>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</si>
  <si>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</si>
  <si>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</si>
  <si>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</si>
  <si>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</si>
  <si>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</si>
  <si>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</si>
  <si>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</si>
  <si>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</si>
  <si>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</si>
  <si>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</si>
  <si>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</si>
  <si>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</si>
  <si>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</si>
  <si>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</si>
  <si>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</si>
  <si>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</si>
  <si>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</si>
  <si>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</si>
  <si>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</si>
  <si>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</si>
  <si>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</si>
  <si>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</si>
  <si>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</si>
  <si>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</si>
  <si>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</si>
  <si>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</si>
  <si>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</si>
  <si>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</si>
  <si>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</si>
  <si>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</si>
  <si>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</si>
  <si>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</si>
  <si>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</si>
  <si>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</si>
  <si>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</si>
  <si>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</si>
  <si>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</si>
  <si>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</si>
  <si>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</si>
  <si>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</si>
  <si>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</si>
  <si>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</si>
  <si>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</si>
  <si>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</si>
  <si>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</si>
  <si>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</si>
  <si>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</si>
  <si>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</si>
  <si>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</si>
  <si>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</si>
  <si>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</si>
  <si>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</si>
  <si>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</si>
  <si>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</si>
  <si>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</si>
  <si>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</si>
  <si>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</si>
  <si>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</si>
  <si>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</si>
  <si>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</si>
  <si>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</si>
  <si>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</si>
  <si>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</si>
  <si>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</si>
  <si>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</si>
  <si>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</si>
  <si>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</si>
  <si>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</si>
  <si>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</si>
  <si>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</si>
  <si>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</si>
  <si>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</si>
  <si>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</si>
  <si>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</si>
  <si>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</si>
  <si>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</si>
  <si>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</si>
  <si>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</si>
  <si>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</si>
  <si>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</si>
  <si>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</si>
  <si>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</si>
  <si>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</si>
  <si>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</si>
  <si>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</si>
  <si>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</si>
  <si>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</si>
  <si>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</si>
  <si>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</si>
  <si>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</si>
  <si>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</si>
  <si>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</si>
  <si>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</si>
  <si>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</si>
  <si>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</si>
  <si>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</si>
  <si>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</si>
  <si>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</si>
  <si>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</si>
  <si>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</si>
  <si>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</si>
  <si>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</si>
  <si>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</si>
  <si>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</si>
  <si>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</si>
  <si>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</si>
  <si>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</si>
  <si>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</si>
  <si>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</si>
  <si>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</si>
  <si>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</si>
  <si>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</si>
  <si>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</si>
  <si>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</si>
  <si>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</si>
  <si>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</si>
  <si>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</si>
  <si>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</si>
  <si>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</si>
  <si>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</si>
  <si>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</si>
  <si>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</si>
  <si>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</si>
  <si>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</si>
  <si>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</si>
  <si>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</si>
  <si>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</si>
  <si>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</si>
  <si>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</si>
  <si>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</si>
  <si>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</si>
  <si>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</si>
  <si>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</si>
  <si>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</si>
  <si>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</si>
  <si>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</si>
  <si>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</si>
  <si>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</si>
  <si>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</si>
  <si>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</si>
  <si>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</si>
  <si>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</si>
  <si>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</si>
  <si>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</si>
  <si>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</si>
  <si>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</si>
  <si>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</si>
  <si>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</si>
  <si>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</si>
  <si>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</si>
  <si>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</si>
  <si>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</si>
  <si>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</si>
  <si>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</si>
  <si>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</si>
  <si>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</si>
  <si>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</si>
  <si>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</si>
  <si>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</si>
  <si>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</si>
  <si>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</si>
  <si>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</si>
  <si>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</si>
  <si>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</si>
  <si>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</si>
  <si>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</si>
  <si>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</si>
  <si>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</si>
  <si>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</si>
  <si>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</si>
  <si>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</si>
  <si>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</si>
  <si>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</si>
  <si>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</si>
  <si>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</si>
  <si>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</si>
  <si>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</si>
  <si>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</si>
  <si>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</si>
  <si>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</si>
  <si>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</si>
  <si>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</si>
  <si>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</si>
  <si>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</si>
  <si>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</si>
  <si>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</si>
  <si>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</si>
  <si>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</si>
  <si>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</si>
  <si>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</si>
  <si>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</si>
  <si>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</si>
  <si>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</si>
  <si>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</si>
  <si>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</si>
  <si>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</si>
  <si>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</si>
  <si>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</si>
  <si>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</si>
  <si>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</si>
  <si>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</si>
  <si>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</si>
  <si>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</si>
  <si>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</si>
  <si>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</si>
  <si>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</si>
  <si>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</si>
  <si>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</si>
  <si>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</si>
  <si>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</si>
  <si>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</si>
  <si>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</si>
  <si>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</si>
  <si>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</si>
  <si>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</si>
  <si>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</si>
  <si>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</si>
  <si>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</si>
  <si>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</si>
  <si>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</si>
  <si>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</si>
  <si>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</si>
  <si>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</si>
  <si>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</si>
  <si>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</si>
  <si>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</si>
  <si>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</si>
  <si>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</si>
  <si>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</si>
  <si>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</si>
  <si>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</si>
  <si>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</si>
  <si>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</si>
  <si>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</si>
  <si>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</si>
  <si>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</si>
  <si>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</si>
  <si>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</si>
  <si>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</si>
  <si>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</si>
  <si>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</si>
  <si>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</si>
  <si>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</si>
  <si>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</si>
  <si>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</si>
  <si>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</si>
  <si>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</si>
  <si>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</si>
  <si>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</si>
  <si>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</si>
  <si>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</si>
  <si>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</si>
  <si>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</si>
  <si>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</si>
  <si>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</si>
  <si>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</si>
  <si>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</si>
  <si>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</si>
  <si>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</si>
  <si>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</si>
  <si>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</si>
  <si>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</si>
  <si>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</si>
  <si>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</si>
  <si>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</si>
  <si>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</si>
  <si>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</si>
  <si>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</si>
  <si>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</si>
  <si>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</si>
  <si>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</si>
  <si>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</si>
  <si>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</si>
  <si>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</si>
  <si>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</si>
  <si>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</si>
  <si>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</si>
  <si>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</si>
  <si>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</si>
  <si>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</si>
  <si>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</si>
  <si>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</si>
  <si>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</si>
  <si>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</si>
  <si>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</si>
  <si>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</si>
  <si>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</si>
  <si>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</si>
  <si>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</si>
  <si>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</si>
  <si>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</si>
  <si>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</si>
  <si>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</si>
  <si>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</si>
  <si>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</si>
  <si>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</si>
  <si>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</si>
  <si>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</si>
  <si>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</si>
  <si>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</si>
  <si>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</si>
  <si>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</si>
  <si>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</si>
  <si>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</si>
  <si>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</si>
  <si>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</si>
  <si>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</si>
  <si>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</si>
  <si>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</si>
  <si>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</si>
  <si>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</si>
  <si>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</si>
  <si>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</si>
  <si>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</si>
  <si>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</si>
  <si>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</si>
  <si>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</si>
  <si>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</si>
  <si>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</si>
  <si>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</si>
  <si>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</si>
  <si>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</si>
  <si>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</si>
  <si>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</si>
  <si>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</si>
  <si>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</si>
  <si>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</si>
  <si>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</si>
  <si>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</si>
  <si>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</si>
  <si>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</si>
  <si>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</si>
  <si>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</si>
  <si>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</si>
  <si>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</si>
  <si>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</si>
  <si>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</si>
  <si>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</si>
  <si>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</si>
  <si>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</si>
  <si>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</si>
  <si>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</si>
  <si>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</si>
  <si>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</si>
  <si>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</si>
  <si>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</si>
  <si>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</si>
  <si>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</si>
  <si>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</si>
  <si>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</si>
  <si>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</si>
  <si>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</si>
  <si>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</si>
  <si>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</si>
  <si>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</si>
  <si>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</si>
  <si>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</si>
  <si>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</si>
  <si>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</si>
  <si>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</si>
  <si>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</si>
  <si>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</si>
  <si>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</si>
  <si>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</si>
  <si>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</si>
  <si>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</si>
  <si>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</si>
  <si>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</si>
  <si>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</si>
  <si>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</si>
  <si>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</si>
  <si>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</si>
  <si>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</si>
  <si>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</si>
  <si>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</si>
  <si>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</si>
  <si>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</si>
  <si>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</si>
  <si>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</si>
  <si>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</si>
  <si>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</si>
  <si>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</si>
  <si>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</si>
  <si>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</si>
  <si>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</si>
  <si>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</si>
  <si>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</si>
  <si>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</si>
  <si>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</si>
  <si>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</si>
  <si>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</si>
  <si>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</si>
  <si>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</si>
  <si>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</si>
  <si>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</si>
  <si>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</si>
  <si>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</si>
  <si>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</si>
  <si>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</si>
  <si>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</si>
  <si>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</si>
  <si>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</si>
  <si>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</si>
  <si>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</si>
  <si>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</si>
  <si>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</si>
  <si>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</si>
  <si>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</si>
  <si>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</si>
  <si>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</si>
  <si>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</si>
  <si>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</si>
  <si>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</si>
  <si>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</si>
  <si>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</si>
  <si>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</si>
  <si>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</si>
  <si>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</si>
  <si>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</si>
  <si>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</si>
  <si>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</si>
  <si>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</si>
  <si>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</si>
  <si>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</si>
  <si>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</si>
  <si>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</si>
  <si>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</si>
  <si>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</si>
  <si>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</si>
  <si>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</si>
  <si>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</si>
  <si>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</si>
  <si>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</si>
  <si>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</si>
  <si>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</si>
  <si>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</si>
  <si>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</si>
  <si>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</si>
  <si>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</si>
  <si>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</si>
  <si>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</si>
  <si>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</si>
  <si>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</si>
  <si>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</si>
  <si>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</si>
  <si>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</si>
  <si>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</si>
  <si>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</si>
  <si>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</si>
  <si>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</si>
  <si>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</si>
  <si>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</si>
  <si>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</si>
  <si>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</si>
  <si>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</si>
  <si>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</si>
  <si>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</si>
  <si>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</si>
  <si>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</si>
  <si>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</si>
  <si>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</si>
  <si>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</si>
  <si>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</si>
  <si>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</si>
  <si>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</si>
  <si>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</si>
  <si>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</si>
  <si>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</si>
  <si>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</si>
  <si>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</si>
  <si>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</si>
  <si>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</si>
  <si>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</si>
  <si>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</si>
  <si>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</si>
  <si>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</si>
  <si>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</si>
  <si>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</si>
  <si>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</si>
  <si>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</si>
  <si>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</si>
  <si>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</si>
  <si>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</si>
  <si>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</si>
  <si>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</si>
  <si>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</si>
  <si>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</si>
  <si>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</si>
  <si>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</si>
  <si>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</si>
  <si>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</si>
  <si>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</si>
  <si>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</si>
  <si>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</si>
  <si>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</si>
  <si>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</si>
  <si>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</si>
  <si>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</si>
  <si>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</si>
  <si>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</si>
  <si>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</si>
  <si>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</si>
  <si>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</si>
  <si>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</si>
  <si>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</si>
  <si>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</si>
  <si>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</si>
  <si>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</si>
  <si>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</si>
  <si>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</si>
  <si>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</si>
  <si>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</si>
  <si>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</si>
  <si>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</si>
  <si>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</si>
  <si>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</si>
  <si>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</si>
  <si>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</si>
  <si>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</si>
  <si>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</si>
  <si>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</si>
  <si>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</si>
  <si>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</si>
  <si>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</si>
  <si>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</si>
  <si>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</si>
  <si>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</si>
  <si>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</si>
  <si>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</si>
  <si>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</si>
  <si>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</si>
  <si>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</si>
  <si>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</si>
  <si>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</si>
  <si>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</si>
  <si>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</si>
  <si>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</si>
  <si>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</si>
  <si>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</si>
  <si>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</si>
  <si>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</si>
  <si>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</si>
  <si>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</si>
  <si>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</si>
  <si>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</si>
  <si>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</si>
  <si>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</si>
  <si>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</si>
  <si>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</si>
  <si>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</si>
  <si>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</si>
  <si>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</si>
  <si>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</si>
  <si>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</si>
  <si>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</si>
  <si>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</si>
  <si>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</si>
  <si>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</si>
  <si>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</si>
  <si>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</si>
  <si>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</si>
  <si>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</si>
  <si>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</si>
  <si>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</si>
  <si>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</si>
  <si>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</si>
  <si>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</si>
  <si>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</si>
  <si>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</si>
  <si>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</si>
  <si>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</si>
  <si>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</si>
  <si>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</si>
  <si>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</si>
  <si>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</si>
  <si>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</si>
  <si>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</si>
  <si>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</si>
  <si>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</si>
  <si>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</si>
  <si>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</si>
  <si>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</si>
  <si>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</si>
  <si>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</si>
  <si>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</si>
  <si>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</si>
  <si>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</si>
  <si>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</si>
  <si>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</si>
  <si>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</si>
  <si>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</si>
  <si>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</si>
  <si>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</si>
  <si>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</si>
  <si>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</si>
  <si>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</si>
  <si>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</si>
  <si>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</si>
  <si>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</si>
  <si>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</si>
  <si>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</si>
  <si>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</si>
  <si>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</si>
  <si>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</si>
  <si>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</si>
  <si>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</si>
  <si>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</si>
  <si>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</si>
  <si>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</si>
  <si>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</si>
  <si>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</si>
  <si>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</si>
  <si>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</si>
  <si>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</si>
  <si>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</si>
  <si>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</si>
  <si>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</si>
  <si>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</si>
  <si>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</si>
  <si>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</si>
  <si>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</si>
  <si>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</si>
  <si>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</si>
  <si>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</si>
  <si>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</si>
  <si>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</si>
  <si>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</si>
  <si>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</si>
  <si>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</si>
  <si>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</si>
  <si>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</si>
  <si>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</si>
  <si>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</si>
  <si>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</si>
  <si>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</si>
  <si>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</si>
  <si>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</si>
  <si>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</si>
  <si>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</si>
  <si>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</si>
  <si>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</si>
  <si>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</si>
  <si>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</si>
  <si>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</si>
  <si>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</si>
  <si>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</si>
  <si>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</si>
  <si>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</si>
  <si>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</si>
  <si>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</si>
  <si>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</si>
  <si>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</si>
  <si>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</si>
  <si>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</si>
  <si>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</si>
  <si>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</si>
  <si>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</si>
  <si>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</si>
  <si>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</si>
  <si>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</si>
  <si>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</si>
  <si>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</si>
  <si>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</si>
  <si>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</si>
  <si>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</si>
  <si>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</si>
  <si>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</si>
  <si>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</si>
  <si>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</si>
  <si>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</si>
  <si>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</si>
  <si>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</si>
  <si>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</si>
  <si>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</si>
  <si>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</si>
  <si>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</si>
  <si>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</si>
  <si>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</si>
  <si>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</si>
  <si>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</si>
  <si>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</si>
  <si>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</si>
  <si>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</si>
  <si>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</si>
  <si>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</si>
  <si>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</si>
  <si>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</si>
  <si>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</si>
  <si>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</si>
  <si>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</si>
  <si>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</si>
  <si>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</si>
  <si>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</si>
  <si>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</si>
  <si>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</si>
  <si>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</si>
  <si>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</si>
  <si>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</si>
  <si>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</si>
  <si>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</si>
  <si>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</si>
  <si>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</si>
  <si>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</si>
  <si>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</si>
  <si>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</si>
  <si>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</si>
  <si>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</si>
  <si>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</si>
  <si>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</si>
  <si>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</si>
  <si>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</si>
  <si>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</si>
  <si>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</si>
  <si>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</si>
  <si>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</si>
  <si>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</si>
  <si>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</si>
  <si>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</si>
  <si>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</si>
  <si>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</si>
  <si>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</si>
  <si>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</si>
  <si>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</si>
  <si>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</si>
  <si>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</si>
  <si>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</si>
  <si>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</si>
  <si>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</si>
  <si>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</si>
  <si>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</si>
  <si>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</si>
  <si>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</si>
  <si>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</si>
  <si>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</si>
  <si>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</si>
  <si>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</si>
  <si>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</si>
  <si>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</si>
  <si>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</si>
  <si>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</si>
  <si>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</si>
  <si>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</si>
  <si>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</si>
  <si>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</si>
  <si>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</si>
  <si>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</si>
  <si>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</si>
  <si>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</si>
  <si>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</si>
  <si>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</si>
  <si>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</si>
  <si>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</si>
  <si>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</si>
  <si>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</si>
  <si>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</si>
  <si>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</si>
  <si>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</si>
  <si>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</si>
  <si>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</si>
  <si>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</si>
  <si>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</si>
  <si>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</si>
  <si>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</si>
  <si>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</si>
  <si>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</si>
  <si>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</si>
  <si>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</si>
  <si>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</si>
  <si>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</si>
  <si>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</si>
  <si>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</si>
  <si>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</si>
  <si>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</si>
  <si>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</si>
  <si>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</si>
  <si>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</si>
  <si>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</si>
  <si>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</si>
  <si>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</si>
  <si>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</si>
  <si>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</si>
  <si>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</si>
  <si>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</si>
  <si>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</si>
  <si>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</si>
  <si>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</si>
  <si>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</si>
  <si>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</si>
  <si>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</si>
  <si>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</si>
  <si>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</si>
  <si>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</si>
  <si>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</si>
  <si>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</si>
  <si>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</si>
  <si>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</si>
  <si>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</si>
  <si>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</si>
  <si>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</si>
  <si>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</si>
  <si>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</si>
  <si>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</si>
  <si>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</si>
  <si>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</si>
  <si>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</si>
  <si>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</si>
  <si>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</si>
  <si>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</si>
  <si>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</si>
  <si>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</si>
  <si>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</si>
  <si>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</si>
  <si>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</si>
  <si>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</si>
  <si>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</si>
  <si>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</si>
  <si>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</si>
  <si>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</si>
  <si>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</si>
  <si>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</si>
  <si>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</si>
  <si>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</si>
  <si>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</si>
  <si>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</si>
  <si>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</si>
  <si>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</si>
  <si>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</si>
  <si>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</si>
  <si>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</si>
  <si>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</si>
  <si>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</si>
  <si>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</si>
  <si>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</si>
  <si>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</si>
  <si>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</si>
  <si>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</si>
  <si>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</si>
  <si>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</si>
  <si>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</si>
  <si>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</si>
  <si>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</si>
  <si>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</si>
  <si>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</si>
  <si>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</si>
  <si>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</si>
  <si>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</si>
  <si>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</si>
  <si>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</si>
  <si>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</si>
  <si>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</si>
  <si>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</si>
  <si>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</si>
  <si>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</si>
  <si>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</si>
  <si>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</si>
  <si>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</si>
  <si>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</si>
  <si>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</si>
  <si>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</si>
  <si>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</si>
  <si>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</si>
  <si>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</si>
  <si>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</si>
  <si>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</si>
  <si>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</si>
  <si>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</si>
  <si>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</si>
  <si>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</si>
  <si>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</si>
  <si>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</si>
  <si>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</si>
  <si>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</si>
  <si>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</si>
  <si>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</si>
  <si>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</si>
  <si>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</si>
  <si>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</si>
  <si>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</si>
  <si>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</si>
  <si>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</si>
  <si>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</si>
  <si>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</si>
  <si>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</si>
  <si>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</si>
  <si>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</si>
  <si>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</si>
  <si>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</si>
  <si>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</si>
  <si>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</si>
  <si>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</si>
  <si>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</si>
  <si>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</si>
  <si>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</si>
  <si>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</si>
  <si>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</si>
  <si>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</si>
  <si>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</si>
  <si>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</si>
  <si>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</si>
  <si>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</si>
  <si>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</si>
  <si>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</si>
  <si>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</si>
  <si>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</si>
  <si>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</si>
  <si>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</si>
  <si>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</si>
  <si>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</si>
  <si>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</si>
  <si>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</si>
  <si>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</si>
  <si>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</si>
  <si>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</si>
  <si>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</si>
  <si>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</si>
  <si>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</si>
  <si>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</si>
  <si>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</si>
  <si>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</si>
  <si>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</si>
  <si>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</si>
  <si>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</si>
  <si>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</si>
  <si>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</si>
  <si>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</si>
  <si>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</si>
  <si>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</si>
  <si>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</si>
  <si>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</si>
  <si>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</si>
  <si>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</si>
  <si>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</si>
  <si>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</si>
  <si>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</si>
  <si>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</si>
  <si>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</si>
  <si>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</si>
  <si>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</si>
  <si>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</si>
  <si>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</si>
  <si>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</si>
  <si>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</si>
  <si>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</si>
  <si>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</si>
  <si>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</si>
  <si>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</si>
  <si>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</si>
  <si>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</si>
  <si>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</si>
  <si>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</si>
  <si>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</si>
  <si>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</si>
  <si>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</si>
  <si>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</si>
  <si>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</si>
  <si>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</si>
  <si>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</si>
  <si>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</si>
  <si>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</si>
  <si>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</si>
  <si>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</si>
  <si>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</si>
  <si>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</si>
  <si>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</si>
  <si>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</si>
  <si>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</si>
  <si>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</si>
  <si>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</si>
  <si>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</si>
  <si>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</si>
  <si>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</si>
  <si>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</si>
  <si>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</si>
  <si>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</si>
  <si>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</si>
  <si>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</si>
  <si>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</si>
  <si>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</si>
  <si>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</si>
  <si>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</si>
  <si>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</si>
  <si>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</si>
  <si>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</si>
  <si>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</si>
  <si>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</si>
  <si>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</si>
  <si>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</si>
  <si>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</si>
  <si>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</si>
  <si>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</si>
  <si>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</si>
  <si>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</si>
  <si>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</si>
  <si>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</si>
  <si>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</si>
  <si>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</si>
  <si>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</si>
  <si>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</si>
  <si>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</si>
  <si>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</si>
  <si>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</si>
  <si>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</si>
  <si>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</si>
  <si>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</si>
  <si>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</si>
  <si>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</si>
  <si>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</si>
  <si>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</si>
  <si>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</si>
  <si>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</si>
  <si>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</si>
  <si>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</si>
  <si>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</si>
  <si>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</si>
  <si>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</si>
  <si>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</si>
  <si>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</si>
  <si>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</si>
  <si>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</si>
  <si>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</si>
  <si>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</si>
  <si>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</si>
  <si>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</si>
  <si>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</si>
  <si>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</si>
  <si>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</si>
  <si>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</si>
  <si>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</si>
  <si>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</si>
  <si>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</si>
  <si>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</si>
  <si>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</si>
  <si>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</si>
  <si>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</si>
  <si>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</si>
  <si>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</si>
  <si>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</si>
  <si>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</si>
  <si>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</si>
  <si>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</si>
  <si>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</si>
  <si>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</si>
  <si>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</si>
  <si>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</si>
  <si>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</si>
  <si>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</si>
  <si>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</si>
  <si>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</si>
  <si>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</si>
  <si>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</si>
  <si>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</si>
  <si>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</si>
  <si>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</si>
  <si>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</si>
  <si>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</si>
  <si>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</si>
  <si>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</si>
  <si>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</si>
  <si>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</si>
  <si>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</si>
  <si>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</si>
  <si>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</si>
  <si>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</si>
  <si>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</si>
  <si>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</si>
  <si>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</si>
  <si>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</si>
  <si>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</si>
  <si>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</si>
  <si>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</si>
  <si>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</si>
  <si>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</si>
  <si>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</si>
  <si>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</si>
  <si>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</si>
  <si>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</si>
  <si>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</si>
  <si>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</si>
  <si>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</si>
  <si>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</si>
  <si>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</si>
  <si>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</si>
  <si>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</si>
  <si>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</si>
  <si>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</si>
  <si>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</si>
  <si>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</si>
  <si>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</si>
  <si>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</si>
  <si>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</si>
  <si>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</si>
  <si>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</si>
  <si>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</si>
  <si>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</si>
  <si>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</si>
  <si>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</si>
  <si>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</si>
  <si>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</si>
  <si>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</si>
  <si>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</si>
  <si>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</si>
  <si>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</si>
  <si>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</si>
  <si>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</si>
  <si>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</si>
  <si>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</si>
  <si>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</si>
  <si>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</si>
  <si>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</si>
  <si>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</si>
  <si>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</si>
  <si>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</si>
  <si>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</si>
  <si>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</si>
  <si>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</si>
  <si>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</si>
  <si>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</si>
  <si>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</si>
  <si>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</si>
  <si>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</si>
  <si>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</si>
  <si>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</si>
  <si>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</si>
  <si>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</si>
  <si>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</si>
  <si>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</si>
  <si>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</si>
  <si>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</si>
  <si>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</si>
  <si>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</si>
  <si>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</si>
  <si>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</si>
  <si>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</si>
  <si>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</si>
  <si>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</si>
  <si>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</si>
  <si>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</si>
  <si>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</si>
  <si>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</si>
  <si>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</si>
  <si>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</si>
  <si>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</si>
  <si>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</si>
  <si>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</si>
  <si>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</si>
  <si>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</si>
  <si>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</si>
  <si>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</si>
  <si>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</si>
  <si>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</si>
  <si>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</si>
  <si>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</si>
  <si>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</si>
  <si>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</si>
  <si>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</si>
  <si>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</si>
  <si>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</si>
  <si>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</si>
  <si>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</si>
  <si>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</si>
  <si>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</si>
  <si>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</si>
  <si>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</si>
  <si>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</si>
  <si>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</si>
  <si>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</si>
  <si>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</si>
  <si>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</si>
  <si>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</si>
  <si>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</si>
  <si>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</si>
  <si>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</si>
  <si>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</si>
  <si>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</si>
  <si>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</si>
  <si>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</si>
  <si>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</si>
  <si>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</si>
  <si>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</si>
  <si>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</si>
  <si>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</si>
  <si>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</si>
  <si>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</si>
  <si>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</si>
  <si>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</si>
  <si>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</si>
  <si>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</si>
  <si>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</si>
  <si>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</si>
  <si>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</si>
  <si>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</si>
  <si>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</si>
  <si>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</si>
  <si>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</si>
  <si>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</si>
  <si>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</si>
  <si>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</si>
  <si>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</si>
  <si>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</si>
  <si>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</si>
  <si>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</si>
  <si>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</si>
  <si>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</si>
  <si>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</si>
  <si>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</si>
  <si>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</si>
  <si>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</si>
  <si>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</si>
  <si>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</si>
  <si>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</si>
  <si>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</si>
  <si>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</si>
  <si>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</si>
  <si>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</si>
  <si>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</si>
  <si>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</si>
  <si>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</si>
  <si>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</si>
  <si>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</si>
  <si>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</si>
  <si>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</si>
  <si>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</si>
  <si>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</si>
  <si>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</si>
  <si>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</si>
  <si>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</si>
  <si>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</si>
  <si>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</si>
  <si>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</si>
  <si>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</si>
  <si>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</si>
  <si>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</si>
  <si>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</si>
  <si>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</si>
  <si>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</si>
  <si>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</si>
  <si>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</si>
  <si>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</si>
  <si>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</si>
  <si>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</si>
  <si>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</si>
  <si>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</si>
  <si>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</si>
  <si>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</si>
  <si>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</si>
  <si>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</si>
  <si>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</si>
  <si>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</si>
  <si>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</si>
  <si>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</si>
  <si>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</si>
  <si>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</si>
  <si>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</si>
  <si>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</si>
  <si>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</si>
  <si>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</si>
  <si>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</si>
  <si>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</si>
  <si>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</si>
  <si>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</si>
  <si>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</si>
  <si>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</si>
  <si>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</si>
  <si>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</si>
  <si>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</si>
  <si>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</si>
  <si>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</si>
  <si>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</si>
  <si>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</si>
  <si>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</si>
  <si>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</si>
  <si>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</si>
  <si>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</si>
  <si>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</si>
  <si>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</si>
  <si>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</si>
  <si>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</si>
  <si>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</si>
  <si>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</si>
  <si>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</si>
  <si>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</si>
  <si>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</si>
  <si>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</si>
  <si>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</si>
  <si>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</si>
  <si>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</si>
  <si>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</si>
  <si>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</si>
  <si>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</si>
  <si>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</si>
  <si>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</si>
  <si>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</si>
  <si>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</si>
  <si>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</si>
  <si>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</si>
  <si>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</si>
  <si>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</si>
  <si>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</si>
  <si>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</si>
  <si>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</si>
  <si>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</si>
  <si>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</si>
  <si>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</si>
  <si>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</si>
  <si>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</si>
  <si>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</si>
  <si>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</si>
  <si>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</si>
  <si>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</si>
  <si>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</si>
  <si>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</si>
  <si>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</si>
  <si>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</si>
  <si>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</si>
  <si>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</si>
  <si>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</si>
  <si>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</si>
  <si>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</si>
  <si>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</si>
  <si>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</si>
  <si>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</si>
  <si>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</si>
  <si>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</si>
  <si>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</si>
  <si>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</si>
  <si>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</si>
  <si>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</si>
  <si>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</si>
  <si>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</si>
  <si>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</si>
  <si>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</si>
  <si>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</si>
  <si>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</si>
  <si>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</si>
  <si>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</si>
  <si>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</si>
  <si>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</si>
  <si>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</si>
  <si>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</si>
  <si>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</si>
  <si>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</si>
  <si>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</si>
  <si>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</si>
  <si>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</si>
  <si>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</si>
  <si>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</si>
  <si>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</si>
  <si>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</si>
  <si>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</si>
  <si>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</si>
  <si>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</si>
  <si>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</si>
  <si>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</si>
  <si>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</si>
  <si>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</si>
  <si>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</si>
  <si>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</si>
  <si>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</si>
  <si>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</si>
  <si>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</si>
  <si>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</si>
  <si>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</si>
  <si>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</si>
  <si>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</si>
  <si>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</si>
  <si>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</si>
  <si>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</si>
  <si>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</si>
  <si>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</si>
  <si>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</si>
  <si>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</si>
  <si>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</si>
  <si>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</si>
  <si>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</si>
  <si>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</si>
  <si>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</si>
  <si>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</si>
  <si>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</si>
  <si>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</si>
  <si>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</si>
  <si>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</si>
  <si>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</si>
  <si>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</si>
  <si>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</si>
  <si>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</si>
  <si>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</si>
  <si>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</si>
  <si>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</si>
  <si>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</si>
  <si>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</si>
  <si>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</si>
  <si>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</si>
  <si>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</si>
  <si>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</si>
  <si>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</si>
  <si>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</si>
  <si>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</si>
  <si>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</si>
  <si>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</si>
  <si>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</si>
  <si>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</si>
  <si>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</si>
  <si>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</si>
  <si>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</si>
  <si>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</si>
  <si>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</si>
  <si>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</si>
  <si>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</si>
  <si>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</si>
  <si>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</si>
  <si>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</si>
  <si>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</si>
  <si>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</si>
  <si>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</si>
  <si>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</si>
  <si>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</si>
  <si>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</si>
  <si>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</si>
  <si>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</si>
  <si>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</si>
  <si>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</si>
  <si>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</si>
  <si>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</si>
  <si>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</si>
  <si>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</si>
  <si>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</si>
  <si>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</si>
  <si>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</si>
  <si>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</si>
  <si>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</si>
  <si>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</si>
  <si>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</si>
  <si>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</si>
  <si>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</si>
  <si>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</si>
  <si>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</si>
  <si>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</si>
  <si>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</si>
  <si>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</si>
  <si>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</si>
  <si>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</si>
  <si>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</si>
  <si>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</si>
  <si>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</si>
  <si>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</si>
  <si>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</si>
  <si>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</si>
  <si>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</si>
  <si>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</si>
  <si>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</si>
  <si>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</si>
  <si>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</si>
  <si>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</si>
  <si>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</si>
  <si>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</si>
  <si>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</si>
  <si>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</si>
  <si>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</si>
  <si>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</si>
  <si>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</si>
  <si>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</si>
  <si>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</si>
  <si>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</si>
  <si>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</si>
  <si>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</si>
  <si>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</si>
  <si>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</si>
  <si>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</si>
  <si>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</si>
  <si>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</si>
  <si>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</si>
  <si>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</si>
  <si>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</si>
  <si>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</si>
  <si>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</si>
  <si>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</si>
  <si>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</si>
  <si>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</si>
  <si>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</si>
  <si>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</si>
  <si>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</si>
  <si>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</si>
  <si>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</si>
  <si>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</si>
  <si>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</si>
  <si>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</si>
  <si>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</si>
  <si>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</si>
  <si>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</si>
  <si>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</si>
  <si>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</si>
  <si>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</si>
  <si>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</si>
  <si>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</si>
  <si>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</si>
  <si>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</si>
  <si>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</si>
  <si>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</si>
  <si>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</si>
  <si>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</si>
  <si>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</si>
  <si>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</si>
  <si>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</si>
  <si>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</si>
  <si>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</si>
  <si>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</si>
  <si>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</si>
  <si>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</si>
  <si>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</si>
  <si>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</si>
  <si>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</si>
  <si>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</si>
  <si>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</si>
  <si>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</si>
  <si>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</si>
  <si>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</si>
  <si>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</si>
  <si>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</si>
  <si>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</si>
  <si>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</si>
  <si>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</si>
  <si>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</si>
  <si>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</si>
  <si>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</si>
  <si>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</si>
  <si>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</si>
  <si>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</si>
  <si>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</si>
  <si>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</si>
  <si>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</si>
  <si>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</si>
  <si>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</si>
  <si>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</si>
  <si>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</si>
  <si>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</si>
  <si>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</si>
  <si>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</si>
  <si>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</si>
  <si>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</si>
  <si>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</si>
  <si>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</si>
  <si>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</si>
  <si>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</si>
  <si>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</si>
  <si>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</si>
  <si>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</si>
  <si>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</si>
  <si>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</si>
  <si>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</si>
  <si>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</si>
  <si>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</si>
  <si>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</si>
  <si>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</si>
  <si>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</si>
  <si>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</si>
  <si>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</si>
  <si>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</si>
  <si>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</si>
  <si>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</si>
  <si>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</si>
  <si>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</si>
  <si>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</si>
  <si>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</si>
  <si>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</si>
  <si>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</si>
  <si>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</si>
  <si>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</si>
  <si>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</si>
  <si>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</si>
  <si>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</si>
  <si>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</si>
  <si>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</si>
  <si>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</si>
  <si>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</si>
  <si>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</si>
  <si>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</si>
  <si>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</si>
  <si>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</si>
  <si>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</si>
  <si>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</si>
  <si>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</si>
  <si>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</si>
  <si>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</si>
  <si>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</si>
  <si>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</si>
  <si>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</si>
  <si>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</si>
  <si>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</si>
  <si>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</si>
  <si>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</si>
  <si>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</si>
  <si>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</si>
  <si>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</si>
  <si>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</si>
  <si>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</si>
  <si>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</si>
  <si>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</si>
  <si>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</si>
  <si>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</si>
  <si>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</si>
  <si>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</si>
  <si>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</si>
  <si>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</si>
  <si>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</si>
  <si>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</si>
  <si>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</si>
  <si>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</si>
  <si>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</si>
  <si>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</si>
  <si>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</si>
  <si>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</si>
  <si>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</si>
  <si>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</si>
  <si>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</si>
  <si>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</si>
  <si>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</si>
  <si>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</si>
  <si>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</si>
  <si>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</si>
  <si>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</si>
  <si>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</si>
  <si>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</si>
  <si>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</si>
  <si>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</si>
  <si>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</si>
  <si>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</si>
  <si>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</si>
  <si>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</si>
  <si>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</si>
  <si>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</si>
  <si>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</si>
  <si>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</si>
  <si>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</si>
  <si>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</si>
  <si>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</si>
  <si>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</si>
  <si>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</si>
  <si>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</si>
  <si>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</si>
  <si>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</si>
  <si>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</si>
  <si>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</si>
  <si>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</si>
  <si>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</si>
  <si>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</si>
  <si>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</si>
  <si>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</si>
  <si>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</si>
  <si>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</si>
  <si>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</si>
  <si>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</si>
  <si>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</si>
  <si>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</si>
  <si>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</si>
  <si>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</si>
  <si>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</si>
  <si>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</si>
  <si>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</si>
  <si>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</si>
  <si>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</si>
  <si>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</si>
  <si>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</si>
  <si>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</si>
  <si>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</si>
  <si>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</si>
  <si>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</si>
  <si>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</si>
  <si>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</si>
  <si>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</si>
  <si>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</si>
  <si>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</si>
  <si>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</si>
  <si>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</si>
  <si>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</si>
  <si>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</si>
  <si>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</si>
  <si>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</si>
  <si>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</si>
  <si>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</si>
  <si>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</si>
  <si>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</si>
  <si>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</si>
  <si>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</si>
  <si>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</si>
  <si>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</si>
  <si>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</si>
  <si>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</si>
  <si>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</si>
  <si>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</si>
  <si>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</si>
  <si>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</si>
  <si>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</si>
  <si>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</si>
  <si>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</si>
  <si>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</si>
  <si>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</si>
  <si>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</si>
  <si>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</si>
  <si>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</si>
  <si>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</si>
  <si>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</si>
  <si>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</si>
  <si>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</si>
  <si>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</si>
  <si>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</si>
  <si>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</si>
  <si>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</si>
  <si>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</si>
  <si>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</si>
  <si>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</si>
  <si>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</si>
  <si>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</si>
  <si>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</si>
  <si>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</si>
  <si>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</si>
  <si>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</si>
  <si>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</si>
  <si>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</si>
  <si>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</si>
  <si>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</si>
  <si>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</si>
  <si>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</si>
  <si>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</si>
  <si>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</si>
  <si>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</si>
  <si>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</si>
  <si>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</si>
  <si>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</si>
  <si>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</si>
  <si>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</si>
  <si>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</si>
  <si>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</si>
  <si>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</si>
  <si>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</si>
  <si>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</si>
  <si>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</si>
  <si>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</si>
  <si>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</si>
  <si>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</si>
  <si>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</si>
  <si>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</si>
  <si>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</si>
  <si>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</si>
  <si>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</si>
  <si>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</si>
  <si>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</si>
  <si>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</si>
  <si>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</si>
  <si>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</si>
  <si>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</si>
  <si>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</si>
  <si>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</si>
  <si>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</si>
  <si>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</si>
  <si>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</si>
  <si>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</si>
  <si>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</si>
  <si>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</si>
  <si>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</si>
  <si>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</si>
  <si>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</si>
  <si>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</si>
  <si>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</si>
  <si>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</si>
  <si>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</si>
  <si>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</si>
  <si>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</si>
  <si>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</si>
  <si>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</si>
  <si>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</si>
  <si>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</si>
  <si>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</si>
  <si>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</si>
  <si>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</si>
  <si>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</si>
  <si>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</si>
  <si>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</si>
  <si>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</si>
  <si>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</si>
  <si>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</si>
  <si>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</si>
  <si>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</si>
  <si>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</si>
  <si>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</si>
  <si>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</si>
  <si>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</si>
  <si>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</si>
  <si>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</si>
  <si>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</si>
  <si>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</si>
  <si>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</si>
  <si>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</si>
  <si>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</si>
  <si>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</si>
  <si>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</si>
  <si>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</si>
  <si>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</si>
  <si>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</si>
  <si>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</si>
  <si>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</si>
  <si>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</si>
  <si>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</si>
  <si>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</si>
  <si>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</si>
  <si>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</si>
  <si>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</si>
  <si>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</si>
  <si>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</si>
  <si>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</si>
  <si>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</si>
  <si>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</si>
  <si>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</si>
  <si>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</si>
  <si>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</si>
  <si>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</si>
  <si>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</si>
  <si>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</si>
  <si>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</si>
  <si>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</si>
  <si>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</si>
  <si>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</si>
  <si>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</si>
  <si>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</si>
  <si>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</si>
  <si>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</si>
  <si>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</si>
  <si>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</si>
  <si>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</si>
  <si>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</si>
  <si>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</si>
  <si>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</si>
  <si>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</si>
  <si>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</si>
  <si>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</si>
  <si>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</si>
  <si>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</si>
  <si>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</si>
  <si>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</si>
  <si>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</si>
  <si>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</si>
  <si>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</si>
  <si>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</si>
  <si>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</si>
  <si>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</si>
  <si>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</si>
  <si>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</si>
  <si>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</si>
  <si>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</si>
  <si>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</si>
  <si>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</si>
  <si>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</si>
  <si>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</si>
  <si>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</si>
  <si>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</si>
  <si>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</si>
  <si>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</si>
  <si>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</si>
  <si>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</si>
  <si>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</si>
  <si>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</si>
  <si>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</si>
  <si>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</si>
  <si>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</si>
  <si>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</si>
  <si>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</si>
  <si>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</si>
  <si>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</si>
  <si>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</si>
  <si>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</si>
  <si>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</si>
  <si>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</si>
  <si>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</si>
  <si>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</si>
  <si>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</si>
  <si>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</si>
  <si>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</si>
  <si>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</si>
  <si>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</si>
  <si>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</si>
  <si>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</si>
  <si>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</si>
  <si>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</si>
  <si>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</si>
  <si>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</si>
  <si>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</si>
  <si>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</si>
  <si>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</si>
  <si>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</si>
  <si>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</si>
  <si>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</si>
  <si>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</si>
  <si>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</si>
  <si>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</si>
  <si>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</si>
  <si>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</si>
  <si>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</si>
  <si>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</si>
  <si>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</si>
  <si>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</si>
  <si>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</si>
  <si>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</si>
  <si>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</si>
  <si>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</si>
  <si>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</si>
  <si>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</si>
  <si>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</si>
  <si>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</si>
  <si>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</si>
  <si>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</si>
  <si>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</si>
  <si>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</si>
  <si>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</si>
  <si>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</si>
  <si>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</si>
  <si>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</si>
  <si>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</si>
  <si>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</si>
  <si>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</si>
  <si>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</si>
  <si>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</si>
  <si>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</si>
  <si>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</si>
  <si>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</si>
  <si>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</si>
  <si>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</si>
  <si>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</si>
  <si>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</si>
  <si>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</si>
  <si>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</si>
  <si>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</si>
  <si>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</si>
  <si>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</si>
  <si>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</si>
  <si>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</si>
  <si>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</si>
  <si>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</si>
  <si>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</si>
  <si>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</si>
  <si>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</si>
  <si>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</si>
  <si>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</si>
  <si>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</si>
  <si>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</si>
  <si>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</si>
  <si>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</si>
  <si>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</si>
  <si>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</si>
  <si>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</si>
  <si>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</si>
  <si>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</si>
  <si>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</si>
  <si>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</si>
  <si>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</si>
  <si>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</si>
  <si>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</si>
  <si>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</si>
  <si>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</si>
  <si>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</si>
  <si>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</si>
  <si>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</si>
  <si>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</si>
  <si>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</si>
  <si>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</si>
  <si>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</si>
  <si>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</si>
  <si>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</si>
  <si>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</si>
  <si>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</si>
  <si>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</si>
  <si>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</si>
  <si>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</si>
  <si>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</si>
  <si>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</si>
  <si>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</si>
  <si>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</si>
  <si>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</si>
  <si>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</si>
  <si>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</si>
  <si>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</si>
  <si>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</si>
  <si>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</si>
  <si>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</si>
  <si>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</si>
  <si>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</si>
  <si>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</si>
  <si>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</si>
  <si>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</si>
  <si>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</si>
  <si>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</si>
  <si>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</si>
  <si>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</si>
  <si>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</si>
  <si>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</si>
  <si>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</si>
  <si>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</si>
  <si>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</si>
  <si>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</si>
  <si>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</si>
  <si>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</si>
  <si>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</si>
  <si>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</si>
  <si>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</si>
  <si>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</si>
  <si>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</si>
  <si>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</si>
  <si>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</si>
  <si>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</si>
  <si>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</si>
  <si>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</si>
  <si>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</si>
  <si>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</si>
  <si>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</si>
  <si>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</si>
  <si>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</si>
  <si>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</si>
  <si>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</si>
  <si>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</si>
  <si>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</si>
  <si>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</si>
  <si>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</si>
  <si>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</si>
  <si>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</si>
  <si>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</si>
  <si>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</si>
  <si>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</si>
  <si>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</si>
  <si>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</si>
  <si>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</si>
  <si>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</si>
  <si>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</si>
  <si>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</si>
  <si>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</si>
  <si>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</si>
  <si>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</si>
  <si>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</si>
  <si>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</si>
  <si>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</si>
  <si>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</si>
  <si>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</si>
  <si>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</si>
  <si>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</si>
  <si>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</si>
  <si>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</si>
  <si>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</si>
  <si>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</si>
  <si>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</si>
  <si>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</si>
  <si>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</si>
  <si>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</si>
  <si>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</si>
  <si>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</si>
  <si>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</si>
  <si>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</si>
  <si>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</si>
  <si>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</si>
  <si>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</si>
  <si>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</si>
  <si>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</si>
  <si>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</si>
  <si>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</si>
  <si>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</si>
  <si>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</si>
  <si>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</si>
  <si>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</si>
  <si>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</si>
  <si>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</si>
  <si>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</si>
  <si>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</si>
  <si>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</si>
  <si>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</si>
  <si>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</si>
  <si>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</si>
  <si>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</si>
  <si>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</si>
  <si>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</si>
  <si>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</si>
  <si>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</si>
  <si>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</si>
  <si>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</si>
  <si>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</si>
  <si>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</si>
  <si>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</si>
  <si>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</si>
  <si>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</si>
  <si>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</si>
  <si>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</si>
  <si>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</si>
  <si>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</si>
  <si>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</si>
  <si>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</si>
  <si>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</si>
  <si>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</si>
  <si>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</si>
  <si>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</si>
  <si>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</si>
  <si>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</si>
  <si>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</si>
  <si>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</si>
  <si>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</si>
  <si>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</si>
  <si>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</si>
  <si>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</si>
  <si>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</si>
  <si>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</si>
  <si>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</si>
  <si>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</si>
  <si>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</si>
  <si>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</si>
  <si>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</si>
  <si>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</si>
  <si>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</si>
  <si>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</si>
  <si>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</si>
  <si>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</si>
  <si>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</si>
  <si>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</si>
  <si>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</si>
  <si>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</si>
  <si>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</si>
  <si>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</si>
  <si>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</si>
  <si>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</si>
  <si>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</si>
  <si>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</si>
  <si>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</si>
  <si>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</si>
  <si>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</si>
  <si>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</si>
  <si>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</si>
  <si>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</si>
  <si>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</si>
  <si>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</si>
  <si>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</si>
  <si>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</si>
  <si>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</si>
  <si>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</si>
  <si>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</si>
  <si>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</si>
  <si>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</si>
  <si>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</si>
  <si>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</si>
  <si>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</si>
  <si>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</si>
  <si>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</si>
  <si>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</si>
  <si>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</si>
  <si>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</si>
  <si>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</si>
  <si>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</si>
  <si>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</si>
  <si>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</si>
  <si>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</si>
  <si>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</si>
  <si>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</si>
  <si>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</si>
  <si>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</si>
  <si>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</si>
  <si>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</si>
  <si>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</si>
  <si>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</si>
  <si>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</si>
  <si>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</si>
  <si>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</si>
  <si>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</si>
  <si>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</si>
  <si>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</si>
  <si>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</si>
  <si>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</si>
  <si>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</si>
  <si>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</si>
  <si>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</si>
  <si>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</si>
  <si>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</si>
  <si>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</si>
  <si>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</si>
  <si>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</si>
  <si>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</si>
  <si>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</si>
  <si>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</si>
  <si>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</si>
  <si>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</si>
  <si>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</si>
  <si>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</si>
  <si>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</si>
  <si>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</si>
  <si>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</si>
  <si>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</si>
  <si>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</si>
  <si>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</si>
  <si>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</si>
  <si>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</si>
  <si>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</si>
  <si>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</si>
  <si>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</si>
  <si>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</si>
  <si>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</si>
  <si>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</si>
  <si>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</si>
  <si>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</si>
  <si>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</si>
  <si>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</si>
  <si>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</si>
  <si>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</si>
  <si>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</si>
  <si>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</si>
  <si>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</si>
  <si>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</si>
  <si>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</si>
  <si>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</si>
  <si>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</si>
  <si>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</si>
  <si>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</si>
  <si>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</si>
  <si>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</si>
  <si>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</si>
  <si>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</si>
  <si>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</si>
  <si>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</si>
  <si>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</si>
  <si>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</si>
  <si>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</si>
  <si>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</si>
  <si>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</si>
  <si>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</si>
  <si>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</si>
  <si>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</si>
  <si>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</si>
  <si>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</si>
  <si>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</si>
  <si>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</si>
  <si>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</si>
  <si>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</si>
  <si>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</si>
  <si>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</si>
  <si>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</si>
  <si>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</si>
  <si>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</si>
  <si>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</si>
  <si>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</si>
  <si>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</si>
  <si>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</si>
  <si>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</si>
  <si>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</si>
  <si>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</si>
  <si>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</si>
  <si>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</si>
  <si>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</si>
  <si>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</si>
  <si>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</si>
  <si>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</si>
  <si>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</si>
  <si>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</si>
  <si>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</si>
  <si>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</si>
  <si>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</si>
  <si>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</si>
  <si>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</si>
  <si>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</si>
  <si>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</si>
  <si>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</si>
  <si>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</si>
  <si>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</si>
  <si>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</si>
  <si>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</si>
  <si>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</si>
  <si>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</si>
  <si>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</si>
  <si>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</si>
  <si>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</si>
  <si>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</si>
  <si>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</si>
  <si>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</si>
  <si>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</si>
  <si>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</si>
  <si>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</si>
  <si>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</si>
  <si>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</si>
  <si>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</si>
  <si>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</si>
  <si>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</si>
  <si>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</si>
  <si>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</si>
  <si>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</si>
  <si>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</si>
  <si>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</si>
  <si>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</si>
  <si>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</si>
  <si>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</si>
  <si>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</si>
  <si>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</si>
  <si>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</si>
  <si>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</si>
  <si>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</si>
  <si>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</si>
  <si>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</si>
  <si>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</si>
  <si>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</si>
  <si>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</si>
  <si>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</si>
  <si>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</si>
  <si>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</si>
  <si>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</si>
  <si>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</si>
  <si>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</si>
  <si>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</si>
  <si>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</si>
  <si>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</si>
  <si>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</si>
  <si>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</si>
  <si>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</si>
  <si>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</si>
  <si>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</si>
  <si>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</si>
  <si>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</si>
  <si>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</si>
  <si>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</si>
  <si>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</si>
  <si>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</si>
  <si>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</si>
  <si>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</si>
  <si>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</si>
  <si>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</si>
  <si>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</si>
  <si>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</si>
  <si>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</si>
  <si>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</si>
  <si>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</si>
  <si>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</si>
  <si>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</si>
  <si>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</si>
  <si>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</si>
  <si>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</si>
  <si>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</si>
  <si>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</si>
  <si>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</si>
  <si>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</si>
  <si>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</si>
  <si>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</si>
  <si>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</si>
  <si>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</si>
  <si>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</si>
  <si>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</si>
  <si>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</si>
  <si>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</si>
  <si>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</si>
  <si>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</si>
  <si>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</si>
  <si>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</si>
  <si>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</si>
  <si>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</si>
  <si>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</si>
  <si>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</si>
  <si>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</si>
  <si>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</si>
  <si>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</si>
  <si>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</si>
  <si>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</si>
  <si>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</si>
  <si>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</si>
  <si>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</si>
  <si>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</si>
  <si>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</si>
  <si>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</si>
  <si>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</si>
  <si>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</si>
  <si>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</si>
  <si>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</si>
  <si>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</si>
  <si>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</si>
  <si>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</si>
  <si>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</si>
  <si>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</si>
  <si>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</si>
  <si>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</si>
  <si>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</si>
  <si>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</si>
  <si>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</si>
  <si>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</si>
  <si>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</si>
  <si>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</si>
  <si>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</si>
  <si>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</si>
  <si>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</si>
  <si>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</si>
  <si>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</si>
  <si>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</si>
  <si>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</si>
  <si>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</si>
  <si>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</si>
  <si>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</si>
  <si>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</si>
  <si>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</si>
  <si>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</si>
  <si>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</si>
  <si>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</si>
  <si>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</si>
  <si>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</si>
  <si>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</si>
  <si>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</si>
  <si>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</si>
  <si>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</si>
  <si>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</si>
  <si>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</si>
  <si>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</si>
  <si>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</si>
  <si>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</si>
  <si>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</si>
  <si>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</si>
  <si>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</si>
  <si>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</si>
  <si>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</si>
  <si>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</si>
  <si>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</si>
  <si>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</si>
  <si>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</si>
  <si>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</si>
  <si>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</si>
  <si>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</si>
  <si>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</si>
  <si>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</si>
  <si>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</si>
  <si>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</si>
  <si>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</si>
  <si>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</si>
  <si>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</si>
  <si>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</si>
  <si>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</si>
  <si>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</si>
  <si>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</si>
  <si>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</si>
  <si>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</si>
  <si>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</si>
  <si>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</si>
  <si>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</si>
  <si>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</si>
  <si>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</si>
  <si>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</si>
  <si>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</si>
  <si>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</si>
  <si>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</si>
  <si>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</si>
  <si>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</si>
  <si>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</si>
  <si>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</si>
  <si>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</si>
  <si>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</si>
  <si>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</si>
  <si>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</si>
  <si>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</si>
  <si>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</si>
  <si>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</si>
  <si>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</si>
  <si>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</si>
  <si>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</si>
  <si>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</si>
  <si>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</si>
  <si>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</si>
  <si>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</si>
  <si>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</si>
  <si>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</si>
  <si>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</si>
  <si>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</si>
  <si>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</si>
  <si>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</si>
  <si>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</si>
  <si>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</si>
  <si>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</si>
  <si>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</si>
  <si>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</si>
  <si>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</si>
  <si>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</si>
  <si>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</si>
  <si>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</si>
  <si>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</si>
  <si>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</si>
  <si>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</si>
  <si>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</si>
  <si>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</si>
  <si>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</si>
  <si>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</si>
  <si>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</si>
  <si>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</si>
  <si>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</si>
  <si>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</si>
  <si>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</si>
  <si>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</si>
  <si>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</si>
  <si>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</si>
  <si>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</si>
  <si>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</si>
  <si>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</si>
  <si>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</si>
  <si>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</si>
  <si>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</si>
  <si>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</si>
  <si>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</si>
  <si>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</si>
  <si>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</si>
  <si>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</si>
  <si>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</si>
  <si>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</si>
  <si>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</si>
  <si>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</si>
  <si>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</si>
  <si>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</si>
  <si>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</si>
  <si>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</si>
  <si>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</si>
  <si>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</si>
  <si>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</si>
  <si>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</si>
  <si>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</si>
  <si>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</si>
  <si>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</si>
  <si>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</si>
  <si>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</si>
  <si>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</si>
  <si>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</si>
  <si>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</si>
  <si>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</si>
  <si>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</si>
  <si>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</si>
  <si>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</si>
  <si>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</si>
  <si>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</si>
  <si>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</si>
  <si>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</si>
  <si>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</si>
  <si>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</si>
  <si>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</si>
  <si>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</si>
  <si>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</si>
  <si>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</si>
  <si>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</si>
  <si>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</si>
  <si>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</si>
  <si>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</si>
  <si>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</si>
  <si>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</si>
  <si>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</si>
  <si>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</si>
  <si>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</si>
  <si>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</si>
  <si>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</si>
  <si>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</si>
  <si>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</si>
  <si>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</si>
  <si>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</si>
  <si>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</si>
  <si>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</si>
  <si>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</si>
  <si>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</si>
  <si>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</si>
  <si>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</si>
  <si>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</si>
  <si>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</si>
  <si>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</si>
  <si>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</si>
  <si>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</si>
  <si>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</si>
  <si>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</si>
  <si>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</si>
  <si>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</si>
  <si>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</si>
  <si>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</si>
  <si>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</si>
  <si>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</si>
  <si>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</si>
  <si>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</si>
  <si>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</si>
  <si>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</si>
  <si>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</si>
  <si>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</si>
  <si>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</si>
  <si>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</si>
  <si>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</si>
  <si>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</si>
  <si>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</si>
  <si>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</si>
  <si>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</si>
  <si>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</si>
  <si>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</si>
  <si>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</si>
  <si>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</si>
  <si>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</si>
  <si>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</si>
  <si>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</si>
  <si>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</si>
  <si>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</si>
  <si>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</si>
  <si>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</si>
  <si>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</si>
  <si>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</si>
  <si>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</si>
  <si>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</si>
  <si>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</si>
  <si>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</si>
  <si>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</si>
  <si>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</si>
  <si>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</si>
  <si>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</si>
  <si>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</si>
  <si>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</si>
  <si>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</si>
  <si>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</si>
  <si>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</si>
  <si>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</si>
  <si>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</si>
  <si>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</si>
  <si>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</si>
  <si>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</si>
  <si>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</si>
  <si>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</si>
  <si>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</si>
  <si>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</si>
  <si>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</si>
  <si>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</si>
  <si>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</si>
  <si>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</si>
  <si>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</si>
  <si>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</si>
  <si>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</si>
  <si>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</si>
  <si>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</si>
  <si>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</si>
  <si>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</si>
  <si>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</si>
  <si>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</si>
  <si>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</si>
  <si>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</si>
  <si>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</si>
  <si>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</si>
  <si>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</si>
  <si>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</si>
  <si>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</si>
  <si>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</si>
  <si>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</si>
  <si>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</si>
  <si>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</si>
  <si>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</si>
  <si>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</si>
  <si>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</si>
  <si>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</si>
  <si>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</si>
  <si>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</si>
  <si>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</si>
  <si>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</si>
  <si>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</si>
  <si>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</si>
  <si>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</si>
  <si>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</si>
  <si>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</si>
  <si>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</si>
  <si>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</si>
  <si>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</si>
  <si>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</si>
  <si>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</si>
  <si>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</si>
  <si>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</si>
  <si>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</si>
  <si>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</si>
  <si>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</si>
  <si>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</si>
  <si>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</si>
  <si>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</si>
  <si>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</si>
  <si>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</si>
  <si>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</si>
  <si>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</si>
  <si>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</si>
  <si>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</si>
  <si>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</si>
  <si>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</si>
  <si>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</si>
  <si>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</si>
  <si>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</si>
  <si>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</si>
  <si>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</si>
  <si>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</si>
  <si>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</si>
  <si>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</si>
  <si>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</si>
  <si>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</si>
  <si>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</si>
  <si>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</si>
  <si>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</si>
  <si>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</si>
  <si>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</si>
  <si>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</si>
  <si>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</si>
  <si>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</si>
  <si>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</si>
  <si>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</si>
  <si>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</si>
  <si>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</si>
  <si>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</si>
  <si>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</si>
  <si>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</si>
  <si>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</si>
  <si>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</si>
  <si>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</si>
  <si>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</si>
  <si>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</si>
  <si>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</si>
  <si>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</si>
  <si>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</si>
  <si>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</si>
  <si>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</si>
  <si>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</si>
  <si>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</si>
  <si>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</si>
  <si>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</si>
  <si>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</si>
  <si>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</si>
  <si>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</si>
  <si>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</si>
  <si>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</si>
  <si>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</si>
  <si>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</si>
  <si>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</si>
  <si>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</si>
  <si>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</si>
  <si>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</si>
  <si>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</si>
  <si>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</si>
  <si>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</si>
  <si>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</si>
  <si>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</si>
  <si>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</si>
  <si>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</si>
  <si>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</si>
  <si>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</si>
  <si>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</si>
  <si>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</si>
  <si>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</si>
  <si>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</si>
  <si>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</si>
  <si>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</si>
  <si>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</si>
  <si>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</si>
  <si>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</si>
  <si>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</si>
  <si>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</si>
  <si>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</si>
  <si>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</si>
  <si>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</si>
  <si>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</si>
  <si>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</si>
  <si>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</si>
  <si>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</si>
  <si>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</si>
  <si>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</si>
  <si>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</si>
  <si>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</si>
  <si>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</si>
  <si>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</si>
  <si>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</si>
  <si>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</si>
  <si>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</si>
  <si>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</si>
  <si>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</si>
  <si>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</si>
  <si>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</si>
  <si>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</si>
  <si>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</si>
  <si>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</si>
  <si>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</si>
  <si>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</si>
  <si>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</si>
  <si>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</si>
  <si>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</si>
  <si>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</si>
  <si>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</si>
  <si>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</si>
  <si>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</si>
  <si>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</si>
  <si>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</si>
  <si>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</si>
  <si>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</si>
  <si>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</si>
  <si>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</si>
  <si>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</si>
  <si>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</si>
  <si>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</si>
  <si>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</si>
  <si>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</si>
  <si>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</si>
  <si>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</si>
  <si>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</si>
  <si>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</si>
  <si>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</si>
  <si>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</si>
  <si>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</si>
  <si>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</si>
  <si>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</si>
  <si>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</si>
  <si>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</si>
  <si>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</si>
  <si>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</si>
  <si>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</si>
  <si>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</si>
  <si>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</si>
  <si>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</si>
  <si>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</si>
  <si>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</si>
  <si>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</si>
  <si>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</si>
  <si>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</si>
  <si>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</si>
  <si>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</si>
  <si>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</si>
  <si>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</si>
  <si>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</si>
  <si>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</si>
  <si>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</si>
  <si>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</si>
  <si>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</si>
  <si>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</si>
  <si>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</si>
  <si>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</si>
  <si>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</si>
  <si>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</si>
  <si>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</si>
  <si>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</si>
  <si>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</si>
  <si>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</si>
  <si>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</si>
  <si>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</si>
  <si>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</si>
  <si>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</si>
  <si>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</si>
  <si>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</si>
  <si>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</si>
  <si>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</si>
  <si>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</si>
  <si>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</si>
  <si>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</si>
  <si>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</si>
  <si>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</si>
  <si>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</si>
  <si>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</si>
  <si>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</si>
  <si>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</si>
  <si>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</si>
  <si>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</si>
  <si>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</si>
  <si>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</si>
  <si>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</si>
  <si>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</si>
  <si>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</si>
  <si>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</si>
  <si>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</si>
  <si>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</si>
  <si>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</si>
  <si>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</si>
  <si>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</si>
  <si>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</si>
  <si>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</si>
  <si>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</si>
  <si>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</si>
  <si>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</si>
  <si>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</si>
  <si>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</si>
  <si>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</si>
  <si>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</si>
  <si>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</si>
  <si>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</si>
  <si>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</si>
  <si>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</si>
  <si>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</si>
  <si>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</si>
  <si>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</si>
  <si>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</si>
  <si>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</si>
  <si>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</si>
  <si>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</si>
  <si>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</si>
  <si>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</si>
  <si>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</si>
  <si>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</si>
  <si>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</si>
  <si>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</si>
  <si>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</si>
  <si>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</si>
  <si>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</si>
  <si>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</si>
  <si>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</si>
  <si>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</si>
  <si>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</si>
  <si>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</si>
  <si>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</si>
  <si>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</si>
  <si>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</si>
  <si>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</si>
  <si>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</si>
  <si>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</si>
  <si>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</si>
  <si>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</si>
  <si>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</si>
  <si>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</si>
  <si>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</si>
  <si>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</si>
  <si>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</si>
  <si>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</si>
  <si>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</si>
  <si>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</si>
  <si>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</si>
  <si>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</si>
  <si>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</si>
  <si>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</si>
  <si>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</si>
  <si>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</si>
  <si>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</si>
  <si>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</si>
  <si>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</si>
  <si>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</si>
  <si>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</si>
  <si>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</si>
  <si>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</si>
  <si>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</si>
  <si>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</si>
  <si>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</si>
  <si>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</si>
  <si>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</si>
  <si>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</si>
  <si>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</si>
  <si>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</si>
  <si>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</si>
  <si>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</si>
  <si>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</si>
  <si>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</si>
  <si>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</si>
  <si>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</si>
  <si>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</si>
  <si>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</si>
  <si>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</si>
  <si>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</si>
  <si>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</si>
  <si>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</si>
  <si>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</si>
  <si>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</si>
  <si>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</si>
  <si>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</si>
  <si>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</si>
  <si>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</si>
  <si>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</si>
  <si>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</si>
  <si>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</si>
  <si>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</si>
  <si>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</si>
  <si>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</si>
  <si>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</si>
  <si>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</si>
  <si>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</si>
  <si>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</si>
  <si>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</si>
  <si>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</si>
  <si>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</si>
  <si>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</si>
  <si>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</si>
  <si>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</si>
  <si>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</si>
  <si>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</si>
  <si>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</si>
  <si>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</si>
  <si>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</si>
  <si>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</si>
  <si>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</si>
  <si>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</si>
  <si>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</si>
  <si>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</si>
  <si>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</si>
  <si>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</si>
  <si>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</si>
  <si>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</si>
  <si>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</si>
  <si>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</si>
  <si>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</si>
  <si>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</si>
  <si>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</si>
  <si>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</si>
  <si>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</si>
  <si>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</si>
  <si>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</si>
  <si>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</si>
  <si>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</si>
  <si>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</si>
  <si>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</si>
  <si>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</si>
  <si>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</si>
  <si>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</si>
  <si>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</si>
  <si>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</si>
  <si>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</si>
  <si>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</si>
  <si>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</si>
  <si>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</si>
  <si>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</si>
  <si>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</si>
  <si>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</si>
  <si>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</si>
  <si>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</si>
  <si>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</si>
  <si>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</si>
  <si>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</si>
  <si>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</si>
  <si>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</si>
  <si>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</si>
  <si>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</si>
  <si>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</si>
  <si>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</si>
  <si>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</si>
  <si>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</si>
  <si>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</si>
  <si>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</si>
  <si>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</si>
  <si>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</si>
  <si>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</si>
  <si>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</si>
  <si>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</si>
  <si>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</si>
  <si>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</si>
  <si>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</si>
  <si>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</si>
  <si>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</si>
  <si>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</si>
  <si>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</si>
  <si>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</si>
  <si>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</si>
  <si>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</si>
  <si>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</si>
  <si>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</si>
  <si>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</si>
  <si>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</si>
  <si>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</si>
  <si>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</si>
  <si>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</si>
  <si>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</si>
  <si>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</si>
  <si>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</si>
  <si>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</si>
  <si>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</si>
  <si>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</si>
  <si>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</si>
  <si>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</si>
  <si>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</si>
  <si>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</si>
  <si>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</si>
  <si>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</si>
  <si>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</si>
  <si>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</si>
  <si>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</si>
  <si>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</si>
  <si>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</si>
  <si>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</si>
  <si>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</si>
  <si>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</si>
  <si>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</si>
  <si>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</si>
  <si>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</si>
  <si>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</si>
  <si>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</si>
  <si>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</si>
  <si>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</si>
  <si>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</si>
  <si>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</si>
  <si>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</si>
  <si>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</si>
  <si>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</si>
  <si>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</si>
  <si>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</si>
  <si>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</si>
  <si>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</si>
  <si>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</si>
  <si>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</si>
  <si>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</si>
  <si>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</si>
  <si>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</si>
  <si>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</si>
  <si>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</si>
  <si>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</si>
  <si>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</si>
  <si>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</si>
  <si>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</si>
  <si>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</si>
  <si>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</si>
  <si>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</si>
  <si>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</si>
  <si>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</si>
  <si>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</si>
  <si>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</si>
  <si>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</si>
  <si>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</si>
  <si>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</si>
  <si>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</si>
  <si>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</si>
  <si>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</si>
  <si>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</si>
  <si>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</si>
  <si>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</si>
  <si>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</si>
  <si>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</si>
  <si>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</si>
  <si>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</si>
  <si>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</si>
  <si>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</si>
  <si>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</si>
  <si>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</si>
  <si>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</si>
  <si>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</si>
  <si>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</si>
  <si>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</si>
  <si>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</si>
  <si>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</si>
  <si>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</si>
  <si>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</si>
  <si>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</si>
  <si>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</si>
  <si>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</si>
  <si>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</si>
  <si>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</si>
  <si>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</si>
  <si>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</si>
  <si>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</si>
  <si>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</si>
  <si>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</si>
  <si>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</si>
  <si>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</si>
  <si>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</si>
  <si>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</si>
  <si>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</si>
  <si>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</si>
  <si>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</si>
  <si>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</si>
  <si>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</si>
  <si>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</si>
  <si>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</si>
  <si>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</si>
  <si>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</si>
  <si>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</si>
  <si>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</si>
  <si>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</si>
  <si>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</si>
  <si>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</si>
  <si>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</si>
  <si>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</si>
  <si>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</si>
  <si>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</si>
  <si>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</si>
  <si>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</si>
  <si>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</si>
  <si>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</si>
  <si>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</si>
  <si>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</si>
  <si>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</si>
  <si>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</si>
  <si>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</si>
  <si>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</si>
  <si>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</si>
  <si>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</si>
  <si>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</si>
  <si>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</si>
  <si>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</si>
  <si>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</si>
  <si>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</si>
  <si>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</si>
  <si>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</si>
  <si>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</si>
  <si>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</si>
  <si>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</si>
  <si>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</si>
  <si>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</si>
  <si>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</si>
  <si>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</si>
  <si>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</si>
  <si>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</si>
  <si>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</si>
  <si>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</si>
  <si>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</si>
  <si>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</si>
  <si>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</si>
  <si>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</si>
  <si>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</si>
  <si>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</si>
  <si>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</si>
  <si>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</si>
  <si>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</si>
  <si>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</si>
  <si>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</si>
  <si>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</si>
  <si>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</si>
  <si>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</si>
  <si>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</si>
  <si>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</si>
  <si>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</si>
  <si>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</si>
  <si>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</si>
  <si>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</si>
  <si>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</si>
  <si>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</si>
  <si>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</si>
  <si>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</si>
  <si>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</si>
  <si>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</si>
  <si>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</si>
  <si>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</si>
  <si>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</si>
  <si>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</si>
  <si>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</si>
  <si>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</si>
  <si>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</si>
  <si>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</si>
  <si>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</si>
  <si>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</si>
  <si>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</si>
  <si>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</si>
  <si>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</si>
  <si>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</si>
  <si>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</si>
  <si>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</si>
  <si>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</si>
  <si>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</si>
  <si>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</si>
  <si>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</si>
  <si>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</si>
  <si>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</si>
  <si>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</si>
  <si>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</si>
  <si>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</si>
  <si>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</si>
  <si>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</si>
  <si>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</si>
  <si>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</si>
  <si>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</si>
  <si>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</si>
  <si>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</si>
  <si>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</si>
  <si>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</si>
  <si>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</si>
  <si>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</si>
  <si>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</si>
  <si>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</si>
  <si>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</si>
  <si>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</si>
  <si>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</si>
  <si>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</si>
  <si>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</si>
  <si>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</si>
  <si>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</si>
  <si>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</si>
  <si>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</si>
  <si>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</si>
  <si>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</si>
  <si>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</si>
  <si>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</si>
  <si>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</si>
  <si>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</si>
  <si>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</si>
  <si>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</si>
  <si>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</si>
  <si>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</si>
  <si>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</si>
  <si>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</si>
  <si>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</si>
  <si>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</si>
  <si>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</si>
  <si>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</si>
  <si>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</si>
  <si>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</si>
  <si>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</si>
  <si>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</si>
  <si>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</si>
  <si>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</si>
  <si>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</si>
  <si>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</si>
  <si>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</si>
  <si>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</si>
  <si>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</si>
  <si>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</si>
  <si>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</si>
  <si>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</si>
  <si>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</si>
  <si>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</si>
  <si>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</si>
  <si>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</si>
  <si>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</si>
  <si>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</si>
  <si>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</si>
  <si>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</si>
  <si>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</si>
  <si>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</si>
  <si>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</si>
  <si>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</si>
  <si>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</si>
  <si>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</si>
  <si>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</si>
  <si>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</si>
  <si>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</si>
  <si>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</si>
  <si>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</si>
  <si>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</si>
  <si>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</si>
  <si>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</si>
  <si>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</si>
  <si>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</si>
  <si>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</si>
  <si>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</si>
  <si>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</si>
  <si>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</si>
  <si>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</si>
  <si>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</si>
  <si>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</si>
  <si>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</si>
  <si>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</si>
  <si>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</si>
  <si>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</si>
  <si>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</si>
  <si>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</si>
  <si>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</si>
  <si>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</si>
  <si>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</si>
  <si>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</si>
  <si>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</si>
  <si>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</si>
  <si>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</si>
  <si>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</si>
  <si>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</si>
  <si>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</si>
  <si>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</si>
  <si>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</si>
  <si>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</si>
  <si>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</si>
  <si>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</si>
  <si>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</si>
  <si>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</si>
  <si>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</si>
  <si>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</si>
  <si>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</si>
  <si>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</si>
  <si>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</si>
  <si>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</si>
  <si>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</si>
  <si>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</si>
  <si>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</si>
  <si>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</si>
  <si>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</si>
  <si>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</si>
  <si>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</si>
  <si>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</si>
  <si>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</si>
  <si>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</si>
  <si>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</si>
  <si>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</si>
  <si>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</si>
  <si>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</si>
  <si>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</si>
  <si>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</si>
  <si>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</si>
  <si>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</si>
  <si>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</si>
  <si>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</si>
  <si>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</si>
  <si>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</si>
  <si>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</si>
  <si>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</si>
  <si>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</si>
  <si>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</si>
  <si>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</si>
  <si>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</si>
  <si>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</si>
  <si>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</si>
  <si>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</si>
  <si>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</si>
  <si>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</si>
  <si>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</si>
  <si>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</si>
  <si>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</si>
  <si>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</si>
  <si>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</si>
  <si>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</si>
  <si>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</si>
  <si>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</si>
  <si>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</si>
  <si>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</si>
  <si>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</si>
  <si>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</si>
  <si>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</si>
  <si>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</si>
  <si>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</si>
  <si>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</si>
  <si>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</si>
  <si>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</si>
  <si>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</si>
  <si>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</si>
  <si>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</si>
  <si>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</si>
  <si>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</si>
  <si>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</si>
  <si>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</si>
  <si>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</si>
  <si>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</si>
  <si>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</si>
  <si>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</si>
  <si>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</si>
  <si>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</si>
  <si>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</si>
  <si>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</si>
  <si>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</si>
  <si>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</si>
  <si>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</si>
  <si>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</si>
  <si>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</si>
  <si>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</si>
  <si>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</si>
  <si>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</si>
  <si>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</si>
  <si>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</si>
  <si>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</si>
  <si>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</si>
  <si>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</si>
  <si>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</si>
  <si>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</si>
  <si>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</si>
  <si>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</si>
  <si>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</si>
  <si>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</si>
  <si>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</si>
  <si>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</si>
  <si>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</si>
  <si>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</si>
  <si>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</si>
  <si>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</si>
  <si>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</si>
  <si>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</si>
  <si>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</si>
  <si>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</si>
  <si>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</si>
  <si>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</si>
  <si>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</si>
  <si>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</si>
  <si>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</si>
  <si>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</si>
  <si>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</si>
  <si>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</si>
  <si>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</si>
  <si>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</si>
  <si>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</si>
  <si>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</si>
  <si>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</si>
  <si>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</si>
  <si>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</si>
  <si>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</si>
  <si>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</si>
  <si>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</si>
  <si>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</si>
  <si>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</si>
  <si>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</si>
  <si>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</si>
  <si>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</si>
  <si>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</si>
  <si>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</si>
  <si>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</si>
  <si>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</si>
  <si>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</si>
  <si>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</si>
  <si>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</si>
  <si>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</si>
  <si>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</si>
  <si>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</si>
  <si>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</si>
  <si>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</si>
  <si>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</si>
  <si>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</si>
  <si>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</si>
  <si>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</si>
  <si>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</si>
  <si>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</si>
  <si>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</si>
  <si>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</si>
  <si>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</si>
  <si>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</si>
  <si>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</si>
  <si>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</si>
  <si>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</si>
  <si>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</si>
  <si>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</si>
  <si>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</si>
  <si>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</si>
  <si>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</si>
  <si>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</si>
  <si>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</si>
  <si>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</si>
  <si>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</si>
  <si>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</si>
  <si>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</si>
  <si>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</si>
  <si>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</si>
  <si>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</si>
  <si>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</si>
  <si>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</si>
  <si>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</si>
  <si>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</si>
  <si>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</si>
  <si>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</si>
  <si>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</si>
  <si>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</si>
  <si>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</si>
  <si>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</si>
  <si>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</si>
  <si>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</si>
  <si>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</si>
  <si>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</si>
  <si>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</si>
  <si>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</si>
  <si>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</si>
  <si>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</si>
  <si>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</si>
  <si>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</si>
  <si>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</si>
  <si>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</si>
  <si>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</si>
  <si>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</si>
  <si>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</si>
  <si>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</si>
  <si>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</si>
  <si>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</si>
  <si>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</si>
  <si>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</si>
  <si>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</si>
  <si>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</si>
  <si>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</si>
  <si>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</si>
  <si>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</si>
  <si>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</si>
  <si>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</si>
  <si>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</si>
  <si>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</si>
  <si>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</si>
  <si>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</si>
  <si>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</si>
  <si>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</si>
  <si>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</si>
  <si>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</si>
  <si>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</si>
  <si>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</si>
  <si>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</si>
  <si>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</si>
  <si>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</si>
  <si>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</si>
  <si>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</si>
  <si>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</si>
  <si>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</si>
  <si>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</si>
  <si>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</si>
  <si>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</si>
  <si>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</si>
  <si>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</si>
  <si>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</si>
  <si>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</si>
  <si>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</si>
  <si>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</si>
  <si>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</si>
  <si>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</si>
  <si>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</si>
  <si>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</si>
  <si>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</si>
  <si>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</si>
  <si>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</si>
  <si>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</si>
  <si>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</si>
  <si>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</si>
  <si>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</si>
  <si>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</si>
  <si>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</si>
  <si>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</si>
  <si>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</si>
  <si>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</si>
  <si>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</si>
  <si>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</si>
  <si>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</si>
  <si>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</si>
  <si>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</si>
  <si>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</si>
  <si>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</si>
  <si>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</si>
  <si>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</si>
  <si>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</si>
  <si>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</si>
  <si>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</si>
  <si>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</si>
  <si>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</si>
  <si>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</si>
  <si>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</si>
  <si>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</si>
  <si>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</si>
  <si>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</si>
  <si>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</si>
  <si>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</si>
  <si>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</si>
  <si>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</si>
  <si>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</si>
  <si>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</si>
  <si>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</si>
  <si>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</si>
  <si>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</si>
  <si>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</si>
  <si>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</si>
  <si>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</si>
  <si>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</si>
  <si>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</si>
  <si>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</si>
  <si>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</si>
  <si>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</si>
  <si>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</si>
  <si>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</si>
  <si>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</si>
  <si>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</si>
  <si>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</si>
  <si>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</si>
  <si>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</si>
  <si>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</si>
  <si>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</si>
  <si>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</si>
  <si>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</si>
  <si>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</si>
  <si>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</si>
  <si>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</si>
  <si>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</si>
  <si>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</si>
  <si>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</si>
  <si>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</si>
  <si>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</si>
  <si>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</si>
  <si>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</si>
  <si>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</si>
  <si>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</si>
  <si>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</si>
  <si>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</si>
  <si>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</si>
  <si>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</si>
  <si>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</si>
  <si>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</si>
  <si>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</si>
  <si>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</si>
  <si>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</si>
  <si>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</si>
  <si>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</si>
  <si>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</si>
  <si>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</si>
  <si>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</si>
  <si>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</si>
  <si>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</si>
  <si>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</si>
  <si>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</si>
  <si>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</si>
  <si>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</si>
  <si>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</si>
  <si>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</si>
  <si>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</si>
  <si>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</si>
  <si>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</si>
  <si>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</si>
  <si>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</si>
  <si>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</si>
  <si>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</si>
  <si>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</si>
  <si>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</si>
  <si>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</si>
  <si>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</si>
  <si>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</si>
  <si>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</si>
  <si>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</si>
  <si>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</si>
  <si>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</si>
  <si>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</si>
  <si>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</si>
  <si>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</si>
  <si>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</si>
  <si>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</si>
  <si>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</si>
  <si>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</si>
  <si>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</si>
  <si>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</si>
  <si>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</si>
  <si>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</si>
  <si>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</si>
  <si>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</si>
  <si>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</si>
  <si>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</si>
  <si>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</si>
  <si>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</si>
  <si>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</si>
  <si>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</si>
  <si>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</si>
  <si>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</si>
  <si>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</si>
  <si>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</si>
  <si>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</si>
  <si>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</si>
  <si>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</si>
  <si>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</si>
  <si>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</si>
  <si>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</si>
  <si>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</si>
  <si>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</si>
  <si>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</si>
  <si>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</si>
  <si>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</si>
  <si>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</si>
  <si>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</si>
  <si>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</si>
  <si>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</si>
  <si>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</si>
  <si>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</si>
  <si>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</si>
  <si>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</si>
  <si>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</si>
  <si>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</si>
  <si>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</si>
  <si>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</si>
  <si>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</si>
  <si>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</si>
  <si>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</si>
  <si>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</si>
  <si>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</si>
  <si>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</si>
  <si>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</si>
  <si>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</si>
  <si>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</si>
  <si>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</si>
  <si>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</si>
  <si>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</si>
  <si>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</si>
  <si>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</si>
  <si>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</si>
  <si>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</si>
  <si>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</si>
  <si>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</si>
  <si>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</si>
  <si>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</si>
  <si>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</si>
  <si>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</si>
  <si>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</si>
  <si>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</si>
  <si>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</si>
  <si>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</si>
  <si>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</si>
  <si>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</si>
  <si>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</si>
  <si>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</si>
  <si>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</si>
  <si>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</si>
  <si>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</si>
  <si>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</si>
  <si>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</si>
  <si>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</si>
  <si>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</si>
  <si>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</si>
  <si>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</si>
  <si>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</si>
  <si>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</si>
  <si>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</si>
  <si>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</si>
  <si>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</si>
  <si>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</si>
  <si>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</si>
  <si>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</si>
  <si>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</si>
  <si>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</si>
  <si>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</si>
  <si>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</si>
  <si>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</si>
  <si>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</si>
  <si>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</si>
  <si>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</si>
  <si>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</si>
  <si>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</si>
  <si>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</si>
  <si>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</si>
  <si>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</si>
  <si>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</si>
  <si>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</si>
  <si>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</si>
  <si>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</si>
  <si>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</si>
  <si>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</si>
  <si>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</si>
  <si>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</si>
  <si>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</si>
  <si>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</si>
  <si>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</si>
  <si>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</si>
  <si>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</si>
  <si>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</si>
  <si>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</si>
  <si>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</si>
  <si>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</si>
  <si>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</si>
  <si>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</si>
  <si>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</si>
  <si>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</si>
  <si>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</si>
  <si>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</si>
  <si>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</si>
  <si>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</si>
  <si>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</si>
  <si>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</si>
  <si>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</si>
  <si>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</si>
  <si>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</si>
  <si>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</si>
  <si>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</si>
  <si>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</si>
  <si>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</si>
  <si>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</si>
  <si>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</si>
  <si>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</si>
  <si>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</si>
  <si>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</si>
  <si>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</si>
  <si>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</si>
  <si>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</si>
  <si>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</si>
  <si>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</si>
  <si>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</si>
  <si>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</si>
  <si>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</si>
  <si>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</si>
  <si>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</si>
  <si>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</si>
  <si>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</si>
  <si>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</si>
  <si>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</si>
  <si>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</si>
  <si>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</si>
  <si>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</si>
  <si>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</si>
  <si>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</si>
  <si>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</si>
  <si>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</si>
  <si>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</si>
  <si>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</si>
  <si>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</si>
  <si>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</si>
  <si>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</si>
  <si>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</si>
  <si>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</si>
  <si>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</si>
  <si>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</si>
  <si>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</si>
  <si>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</si>
  <si>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</si>
  <si>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</si>
  <si>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</si>
  <si>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</si>
  <si>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</si>
  <si>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</si>
  <si>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</si>
  <si>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</si>
  <si>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</si>
  <si>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</si>
  <si>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</si>
  <si>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</si>
  <si>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</si>
  <si>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</si>
  <si>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</si>
  <si>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</si>
  <si>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</si>
  <si>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</si>
  <si>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</si>
  <si>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</si>
  <si>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</si>
  <si>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</si>
  <si>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</si>
  <si>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</si>
  <si>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</si>
  <si>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</si>
  <si>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</si>
  <si>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</si>
  <si>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</si>
  <si>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</si>
  <si>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</si>
  <si>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</si>
  <si>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</si>
  <si>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</si>
  <si>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</si>
  <si>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</si>
  <si>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</si>
  <si>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</si>
  <si>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</si>
  <si>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</si>
  <si>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</si>
  <si>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</si>
  <si>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</si>
  <si>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</si>
  <si>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</si>
  <si>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</si>
  <si>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</si>
  <si>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</si>
  <si>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</si>
  <si>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</si>
  <si>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</si>
  <si>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</si>
  <si>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</si>
  <si>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</si>
  <si>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</si>
  <si>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</si>
  <si>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</si>
  <si>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</si>
  <si>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</si>
  <si>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</si>
  <si>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</si>
  <si>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</si>
  <si>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</si>
  <si>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</si>
  <si>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</si>
  <si>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</si>
  <si>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</si>
  <si>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</si>
  <si>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</si>
  <si>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</si>
  <si>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</si>
  <si>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</si>
  <si>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</si>
  <si>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</si>
  <si>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</si>
  <si>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</si>
  <si>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</si>
  <si>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</si>
  <si>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</si>
  <si>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</si>
  <si>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</si>
  <si>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</si>
  <si>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</si>
  <si>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</si>
  <si>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</si>
  <si>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</si>
  <si>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</si>
  <si>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</si>
  <si>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</si>
  <si>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</si>
  <si>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</si>
  <si>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</si>
  <si>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</si>
  <si>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</si>
  <si>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</si>
  <si>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</si>
  <si>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</si>
  <si>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</si>
  <si>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</si>
  <si>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</si>
  <si>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</si>
  <si>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</si>
  <si>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</si>
  <si>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</si>
  <si>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</si>
  <si>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</si>
  <si>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</si>
  <si>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</si>
  <si>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</si>
  <si>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</si>
  <si>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</si>
  <si>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</si>
  <si>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</si>
  <si>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</si>
  <si>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</si>
  <si>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</si>
  <si>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</si>
  <si>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</si>
  <si>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</si>
  <si>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</si>
  <si>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</si>
  <si>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</si>
  <si>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</si>
  <si>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</si>
  <si>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</si>
  <si>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</si>
  <si>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</si>
  <si>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</si>
  <si>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</si>
  <si>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</si>
  <si>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</si>
  <si>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</si>
  <si>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</si>
  <si>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</si>
  <si>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</si>
  <si>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</si>
  <si>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</si>
  <si>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</si>
  <si>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</si>
  <si>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</si>
  <si>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</si>
  <si>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</si>
  <si>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</si>
  <si>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</si>
  <si>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</si>
  <si>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</si>
  <si>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</si>
  <si>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</si>
  <si>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</si>
  <si>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</si>
  <si>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</si>
  <si>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</si>
  <si>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</si>
  <si>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</si>
  <si>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</si>
  <si>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</si>
  <si>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</si>
  <si>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</si>
  <si>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</si>
  <si>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</si>
  <si>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</si>
  <si>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</si>
  <si>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</si>
  <si>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</si>
  <si>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</si>
  <si>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</si>
  <si>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</si>
  <si>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</si>
  <si>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</si>
  <si>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</si>
  <si>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</si>
  <si>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</si>
  <si>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</si>
  <si>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</si>
  <si>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</si>
  <si>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</si>
  <si>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</si>
  <si>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</si>
  <si>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</si>
  <si>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</si>
  <si>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</si>
  <si>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</si>
  <si>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</si>
  <si>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</si>
  <si>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</si>
  <si>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</si>
  <si>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</si>
  <si>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</si>
  <si>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</si>
  <si>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</si>
  <si>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</si>
  <si>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</si>
  <si>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</si>
  <si>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</si>
  <si>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</si>
  <si>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</si>
  <si>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</si>
  <si>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</si>
  <si>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</si>
  <si>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</si>
  <si>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</si>
  <si>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</si>
  <si>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</si>
  <si>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</si>
  <si>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</si>
  <si>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</si>
  <si>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</si>
  <si>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</si>
  <si>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</si>
  <si>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</si>
  <si>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</si>
  <si>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</si>
  <si>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</si>
  <si>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</si>
  <si>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</si>
  <si>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</si>
  <si>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</si>
  <si>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</si>
  <si>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</si>
  <si>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</si>
  <si>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</si>
  <si>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</si>
  <si>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</si>
  <si>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</si>
  <si>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</si>
  <si>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</si>
  <si>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</si>
  <si>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</si>
  <si>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</si>
  <si>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</si>
  <si>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</si>
  <si>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</si>
  <si>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</si>
  <si>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</si>
  <si>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</si>
  <si>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</si>
  <si>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</si>
  <si>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</si>
  <si>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</si>
  <si>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</si>
  <si>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</si>
  <si>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</si>
  <si>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</si>
  <si>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</si>
  <si>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</si>
  <si>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</si>
  <si>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</si>
  <si>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</si>
  <si>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</si>
  <si>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</si>
  <si>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</si>
  <si>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</si>
  <si>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</si>
  <si>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</si>
  <si>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</si>
  <si>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</si>
  <si>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</si>
  <si>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</si>
  <si>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</si>
  <si>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</si>
  <si>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</si>
  <si>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</si>
  <si>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</si>
  <si>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</si>
  <si>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</si>
  <si>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</si>
  <si>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</si>
  <si>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</si>
  <si>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</si>
  <si>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</si>
  <si>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</si>
  <si>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</si>
  <si>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</si>
  <si>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</si>
  <si>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</si>
  <si>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</si>
  <si>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</si>
  <si>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</si>
  <si>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</si>
  <si>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</si>
  <si>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</si>
  <si>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</si>
  <si>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</si>
  <si>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</si>
  <si>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</si>
  <si>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</si>
  <si>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</si>
  <si>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</si>
  <si>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</si>
  <si>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</si>
  <si>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</si>
  <si>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</si>
  <si>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</si>
  <si>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</si>
  <si>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</si>
  <si>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</si>
  <si>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</si>
  <si>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</si>
  <si>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</si>
  <si>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</si>
  <si>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</si>
  <si>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</si>
  <si>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</si>
  <si>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</si>
  <si>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</si>
  <si>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</si>
  <si>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</si>
  <si>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</si>
  <si>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</si>
  <si>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</si>
  <si>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</si>
  <si>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</si>
  <si>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</si>
  <si>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</si>
  <si>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</si>
  <si>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</si>
  <si>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</si>
  <si>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</si>
  <si>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</si>
  <si>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</si>
  <si>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</si>
  <si>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</si>
  <si>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</si>
  <si>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</si>
  <si>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</si>
  <si>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</si>
  <si>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</si>
  <si>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</si>
  <si>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</si>
  <si>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</si>
  <si>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</si>
  <si>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</si>
  <si>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</si>
  <si>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</si>
  <si>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</si>
  <si>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</si>
  <si>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</si>
  <si>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</si>
  <si>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</si>
  <si>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</si>
  <si>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</si>
  <si>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</si>
  <si>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</si>
  <si>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</si>
  <si>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</si>
  <si>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</si>
  <si>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</si>
  <si>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</si>
  <si>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</si>
  <si>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</si>
  <si>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</si>
  <si>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</si>
  <si>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</si>
  <si>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</si>
  <si>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</si>
  <si>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</si>
  <si>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</si>
  <si>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</si>
  <si>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</si>
  <si>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</si>
  <si>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</si>
  <si>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</si>
  <si>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</si>
  <si>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</si>
  <si>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</si>
  <si>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</si>
  <si>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</si>
  <si>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</si>
  <si>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</si>
  <si>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</si>
  <si>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</si>
  <si>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</si>
  <si>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</si>
  <si>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</si>
  <si>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</si>
  <si>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</si>
  <si>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</si>
  <si>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</si>
  <si>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</si>
  <si>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</si>
  <si>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</si>
  <si>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</si>
  <si>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</si>
  <si>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</si>
  <si>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</si>
  <si>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</si>
  <si>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</si>
  <si>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</si>
  <si>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</si>
  <si>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</si>
  <si>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</si>
  <si>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</si>
  <si>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</si>
  <si>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</si>
  <si>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</si>
  <si>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</si>
  <si>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</si>
  <si>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</si>
  <si>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</si>
  <si>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</si>
  <si>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</si>
  <si>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</si>
  <si>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</si>
  <si>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</si>
  <si>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</si>
  <si>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</si>
  <si>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</si>
  <si>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</si>
  <si>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</si>
  <si>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</si>
  <si>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</si>
  <si>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</si>
  <si>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</si>
  <si>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</si>
  <si>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</si>
  <si>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</si>
  <si>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</si>
  <si>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</si>
  <si>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</si>
  <si>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</si>
  <si>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</si>
  <si>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</si>
  <si>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</si>
  <si>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</si>
  <si>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</si>
  <si>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</si>
  <si>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</si>
  <si>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</si>
  <si>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</si>
  <si>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</si>
  <si>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</si>
  <si>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</si>
  <si>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</si>
  <si>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</si>
  <si>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</si>
  <si>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</si>
  <si>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</si>
  <si>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</si>
  <si>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</si>
  <si>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</si>
  <si>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</si>
  <si>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</si>
  <si>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</si>
  <si>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</si>
  <si>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</si>
  <si>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</si>
  <si>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</si>
  <si>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</si>
  <si>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</si>
  <si>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</si>
  <si>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</si>
  <si>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</si>
  <si>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</si>
  <si>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</si>
  <si>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</si>
  <si>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</si>
  <si>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</si>
  <si>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</si>
  <si>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</si>
  <si>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</si>
  <si>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</si>
  <si>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</si>
  <si>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</si>
  <si>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</si>
  <si>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</si>
  <si>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</si>
  <si>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</si>
  <si>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</si>
  <si>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</si>
  <si>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</si>
  <si>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</si>
  <si>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</si>
  <si>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</si>
  <si>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</si>
  <si>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</si>
  <si>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</si>
  <si>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</si>
  <si>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</si>
  <si>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</si>
  <si>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</si>
  <si>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</si>
  <si>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</si>
  <si>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</si>
  <si>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</si>
  <si>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</si>
  <si>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</si>
  <si>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</si>
  <si>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</si>
  <si>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</si>
  <si>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</si>
  <si>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</si>
  <si>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</si>
  <si>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</si>
  <si>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</si>
  <si>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</si>
  <si>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</si>
  <si>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</si>
  <si>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</si>
  <si>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</si>
  <si>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</si>
  <si>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</si>
  <si>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</si>
  <si>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</si>
  <si>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</si>
  <si>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</si>
  <si>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</si>
  <si>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</si>
  <si>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</si>
  <si>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</si>
  <si>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</si>
  <si>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</si>
  <si>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</si>
  <si>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</si>
  <si>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</si>
  <si>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</si>
  <si>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</si>
  <si>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</si>
  <si>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</si>
  <si>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</si>
  <si>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</si>
  <si>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</si>
  <si>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</si>
  <si>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</si>
  <si>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</si>
  <si>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</si>
  <si>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</si>
  <si>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</si>
  <si>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</si>
  <si>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</si>
  <si>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</si>
  <si>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</si>
  <si>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</si>
  <si>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</si>
  <si>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</si>
  <si>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</si>
  <si>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</si>
  <si>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</si>
  <si>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</si>
  <si>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</si>
  <si>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</si>
  <si>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</si>
  <si>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</si>
  <si>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</si>
  <si>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</si>
  <si>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</si>
  <si>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</si>
  <si>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</si>
  <si>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</si>
  <si>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</si>
  <si>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</si>
  <si>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</si>
  <si>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</si>
  <si>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</si>
  <si>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</si>
  <si>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</si>
  <si>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</si>
  <si>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</si>
  <si>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</si>
  <si>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</si>
  <si>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</si>
  <si>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</si>
  <si>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</si>
  <si>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</si>
  <si>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</si>
  <si>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</si>
  <si>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</si>
  <si>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</si>
  <si>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</si>
  <si>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</si>
  <si>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</si>
  <si>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</si>
  <si>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</si>
  <si>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</si>
  <si>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</si>
  <si>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</si>
  <si>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</si>
  <si>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</si>
  <si>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</si>
  <si>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</si>
  <si>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</si>
  <si>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</si>
  <si>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</si>
  <si>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</si>
  <si>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</si>
  <si>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</si>
  <si>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</si>
  <si>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</si>
  <si>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</si>
  <si>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</si>
  <si>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</si>
  <si>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</si>
  <si>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</si>
  <si>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</si>
  <si>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</si>
  <si>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</si>
  <si>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</si>
  <si>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</si>
  <si>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</si>
  <si>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</si>
  <si>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</si>
  <si>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</si>
  <si>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</si>
  <si>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</si>
  <si>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</si>
  <si>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</si>
  <si>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</si>
  <si>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</si>
  <si>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</si>
  <si>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</si>
  <si>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</si>
  <si>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</si>
  <si>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</si>
  <si>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</si>
  <si>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</si>
  <si>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</si>
  <si>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</si>
  <si>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</si>
  <si>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</si>
  <si>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</si>
  <si>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</si>
  <si>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</si>
  <si>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</si>
  <si>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</si>
  <si>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</si>
  <si>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</si>
  <si>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</si>
  <si>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</si>
  <si>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</si>
  <si>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</si>
  <si>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</si>
  <si>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</si>
  <si>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</si>
  <si>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</si>
  <si>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</si>
  <si>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</si>
  <si>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</si>
  <si>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</si>
  <si>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</si>
  <si>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</si>
  <si>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</si>
  <si>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</si>
  <si>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</si>
  <si>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</si>
  <si>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</si>
  <si>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</si>
  <si>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</si>
  <si>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</si>
  <si>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</si>
  <si>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</si>
  <si>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</si>
  <si>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</si>
  <si>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</si>
  <si>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</si>
  <si>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</si>
  <si>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</si>
  <si>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</si>
  <si>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</si>
  <si>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</si>
  <si>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</si>
  <si>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</si>
  <si>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</si>
  <si>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</si>
  <si>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</si>
  <si>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</si>
  <si>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</si>
  <si>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</si>
  <si>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</si>
  <si>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</si>
  <si>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</si>
  <si>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</si>
  <si>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</si>
  <si>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</si>
  <si>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</si>
  <si>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</si>
  <si>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</si>
  <si>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</si>
  <si>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</si>
  <si>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</si>
  <si>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</si>
  <si>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</si>
  <si>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</si>
  <si>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</si>
  <si>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</si>
  <si>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</si>
  <si>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</si>
  <si>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</si>
  <si>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</si>
  <si>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</si>
  <si>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</si>
  <si>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</si>
  <si>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</si>
  <si>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</si>
  <si>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</si>
  <si>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</si>
  <si>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</si>
  <si>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</si>
  <si>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</si>
  <si>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</si>
  <si>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</si>
  <si>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</si>
  <si>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</si>
  <si>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</si>
  <si>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</si>
  <si>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</si>
  <si>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</si>
  <si>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</si>
  <si>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</si>
  <si>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</si>
  <si>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</si>
  <si>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</si>
  <si>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</si>
  <si>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</si>
  <si>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</si>
  <si>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</si>
  <si>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</si>
  <si>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</si>
  <si>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</si>
  <si>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</si>
  <si>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</si>
  <si>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</si>
  <si>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</si>
  <si>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</si>
  <si>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</si>
  <si>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</si>
  <si>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</si>
  <si>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</si>
  <si>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</si>
  <si>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</si>
  <si>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</si>
  <si>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</si>
  <si>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</si>
  <si>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</si>
  <si>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</si>
  <si>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</si>
  <si>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</si>
  <si>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</si>
  <si>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</si>
  <si>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</si>
  <si>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</si>
  <si>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</si>
  <si>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</si>
  <si>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</si>
  <si>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</si>
  <si>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</si>
  <si>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</si>
  <si>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</si>
  <si>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</si>
  <si>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</si>
  <si>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</si>
  <si>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</si>
  <si>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</si>
  <si>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</si>
  <si>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</si>
  <si>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</si>
  <si>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</si>
  <si>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</si>
  <si>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</si>
  <si>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</si>
  <si>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</si>
  <si>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</si>
  <si>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</si>
  <si>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</si>
  <si>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</si>
  <si>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</si>
  <si>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</si>
  <si>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</si>
  <si>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</si>
  <si>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</si>
  <si>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</si>
  <si>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</si>
  <si>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</si>
  <si>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</si>
  <si>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</si>
  <si>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</si>
  <si>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</si>
  <si>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</si>
  <si>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</si>
  <si>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</si>
  <si>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</si>
  <si>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</si>
  <si>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</si>
  <si>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</si>
  <si>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</si>
  <si>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</si>
  <si>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</si>
  <si>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</si>
  <si>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</si>
  <si>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</si>
  <si>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</si>
  <si>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</si>
  <si>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</si>
  <si>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</si>
  <si>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</si>
  <si>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</si>
  <si>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</si>
  <si>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</si>
  <si>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</si>
  <si>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</si>
  <si>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</si>
  <si>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</si>
  <si>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</si>
  <si>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</si>
  <si>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</si>
  <si>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</si>
  <si>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</si>
  <si>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</si>
  <si>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</si>
  <si>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</si>
  <si>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</si>
  <si>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</si>
  <si>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</si>
  <si>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</si>
  <si>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</si>
  <si>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</si>
  <si>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</si>
  <si>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</si>
  <si>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</si>
  <si>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</si>
  <si>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</si>
  <si>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</si>
  <si>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</si>
  <si>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</si>
  <si>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</si>
  <si>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</si>
  <si>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</si>
  <si>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</si>
  <si>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</si>
  <si>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</si>
  <si>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</si>
  <si>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</si>
  <si>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</si>
  <si>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</si>
  <si>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</si>
  <si>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</si>
  <si>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</si>
  <si>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</si>
  <si>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</si>
  <si>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</si>
  <si>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</si>
  <si>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</si>
  <si>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</si>
  <si>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</si>
  <si>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</si>
  <si>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</si>
  <si>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</si>
  <si>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</si>
  <si>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</si>
  <si>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</si>
  <si>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</si>
  <si>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</si>
  <si>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</si>
  <si>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</si>
  <si>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</si>
  <si>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</si>
  <si>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</si>
  <si>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</si>
  <si>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</si>
  <si>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</si>
  <si>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</si>
  <si>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</si>
  <si>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</si>
  <si>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</si>
  <si>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</si>
  <si>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</si>
  <si>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</si>
  <si>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</si>
  <si>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</si>
  <si>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</si>
  <si>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</si>
  <si>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</si>
  <si>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</si>
  <si>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</si>
  <si>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</si>
  <si>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</si>
  <si>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</si>
  <si>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</si>
  <si>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</si>
  <si>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</si>
  <si>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</si>
  <si>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</si>
  <si>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</si>
  <si>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</si>
  <si>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</si>
  <si>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</si>
  <si>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</si>
  <si>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</si>
  <si>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</si>
  <si>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</si>
  <si>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</si>
  <si>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</si>
  <si>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</si>
  <si>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</si>
  <si>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</si>
  <si>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</si>
  <si>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</si>
  <si>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</si>
  <si>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</si>
  <si>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</si>
  <si>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</si>
  <si>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</si>
  <si>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</si>
  <si>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</si>
  <si>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</si>
  <si>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</si>
  <si>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</si>
  <si>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</si>
  <si>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</si>
  <si>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</si>
  <si>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</si>
  <si>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</si>
  <si>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</si>
  <si>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</si>
  <si>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</si>
  <si>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</si>
  <si>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</si>
  <si>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</si>
  <si>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</si>
  <si>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</si>
  <si>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</si>
  <si>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</si>
  <si>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</si>
  <si>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</si>
  <si>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</si>
  <si>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</si>
  <si>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</si>
  <si>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</si>
  <si>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</si>
  <si>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</si>
  <si>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</si>
  <si>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</si>
  <si>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</si>
  <si>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</si>
  <si>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</si>
  <si>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</si>
  <si>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</si>
  <si>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</si>
  <si>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</si>
  <si>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</si>
  <si>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</si>
  <si>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</si>
  <si>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</si>
  <si>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</si>
  <si>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</si>
  <si>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</si>
  <si>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</si>
  <si>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</si>
  <si>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</si>
  <si>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</si>
  <si>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</si>
  <si>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</si>
  <si>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</si>
  <si>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</si>
  <si>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</si>
  <si>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</si>
  <si>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</si>
  <si>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</si>
  <si>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</si>
  <si>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</si>
  <si>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</si>
  <si>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</si>
  <si>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</si>
  <si>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</si>
  <si>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</si>
  <si>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</si>
  <si>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</si>
  <si>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</si>
  <si>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</si>
  <si>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</si>
  <si>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</si>
  <si>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</si>
  <si>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</si>
  <si>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</si>
  <si>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</si>
  <si>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</si>
  <si>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</si>
  <si>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</si>
  <si>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</si>
  <si>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</si>
  <si>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</si>
  <si>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</si>
  <si>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</si>
  <si>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</si>
  <si>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</si>
  <si>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</si>
  <si>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</si>
  <si>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</si>
  <si>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</si>
  <si>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</si>
  <si>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</si>
  <si>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</si>
  <si>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</si>
  <si>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</si>
  <si>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</si>
  <si>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</si>
  <si>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</si>
  <si>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</si>
  <si>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</si>
  <si>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</si>
  <si>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</si>
  <si>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</si>
  <si>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</si>
  <si>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</si>
  <si>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</si>
  <si>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</si>
  <si>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</si>
  <si>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</si>
  <si>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</si>
  <si>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</si>
  <si>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</si>
  <si>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</si>
  <si>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</si>
  <si>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</si>
  <si>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</si>
  <si>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</si>
  <si>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</si>
  <si>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</si>
  <si>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</si>
  <si>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</si>
  <si>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</si>
  <si>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</si>
  <si>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</si>
  <si>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</si>
  <si>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</si>
  <si>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</si>
  <si>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</si>
  <si>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</si>
  <si>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</si>
  <si>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</si>
  <si>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</si>
  <si>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</si>
  <si>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</si>
  <si>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</si>
  <si>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</si>
  <si>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</si>
  <si>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</si>
  <si>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</si>
  <si>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</si>
  <si>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</si>
  <si>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</si>
  <si>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</si>
  <si>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</si>
  <si>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</si>
  <si>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</si>
  <si>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</si>
  <si>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</si>
  <si>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</si>
  <si>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</si>
  <si>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</si>
  <si>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</si>
  <si>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</si>
  <si>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</si>
  <si>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</si>
  <si>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</si>
  <si>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</si>
  <si>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</si>
  <si>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</si>
  <si>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</si>
  <si>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</si>
  <si>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</si>
  <si>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</si>
  <si>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</si>
  <si>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</si>
  <si>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</si>
  <si>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</si>
  <si>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</si>
  <si>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</si>
  <si>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</si>
  <si>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</si>
  <si>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</si>
  <si>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</si>
  <si>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</si>
  <si>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</si>
  <si>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</si>
  <si>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</si>
  <si>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</si>
  <si>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</si>
  <si>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</si>
  <si>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</si>
  <si>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</si>
  <si>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</si>
  <si>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</si>
  <si>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</si>
  <si>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</si>
  <si>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</si>
  <si>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</si>
  <si>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</si>
  <si>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</si>
  <si>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</si>
  <si>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</si>
  <si>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</si>
  <si>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</si>
  <si>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</si>
  <si>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</si>
  <si>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</si>
  <si>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</si>
  <si>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</si>
  <si>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</si>
  <si>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</si>
  <si>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</si>
  <si>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</si>
  <si>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</si>
  <si>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</si>
  <si>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</si>
  <si>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</si>
  <si>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</si>
  <si>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</si>
  <si>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</si>
  <si>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</si>
  <si>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</si>
  <si>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</si>
  <si>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</si>
  <si>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</si>
  <si>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</si>
  <si>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</si>
  <si>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</si>
  <si>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</si>
  <si>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</si>
  <si>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</si>
  <si>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</si>
  <si>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</si>
  <si>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</si>
  <si>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</si>
  <si>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</si>
  <si>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</si>
  <si>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</si>
  <si>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</si>
  <si>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</si>
  <si>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</si>
  <si>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</si>
  <si>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</si>
  <si>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</si>
  <si>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</si>
  <si>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</si>
  <si>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</si>
  <si>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</si>
  <si>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</si>
  <si>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</si>
  <si>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</si>
  <si>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</si>
  <si>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</si>
  <si>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</si>
  <si>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</si>
  <si>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</si>
  <si>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</si>
  <si>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</si>
  <si>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</si>
  <si>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</si>
  <si>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</si>
  <si>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</si>
  <si>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</si>
  <si>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</si>
  <si>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</si>
  <si>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</si>
  <si>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</si>
  <si>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</si>
  <si>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</si>
  <si>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</si>
  <si>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</si>
  <si>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</si>
  <si>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</si>
  <si>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</si>
  <si>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</si>
  <si>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</si>
  <si>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</si>
  <si>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</si>
  <si>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</si>
  <si>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</si>
  <si>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</si>
  <si>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</si>
  <si>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</si>
  <si>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</si>
  <si>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</si>
  <si>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</si>
  <si>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</si>
  <si>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</si>
  <si>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</si>
  <si>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</si>
  <si>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</si>
  <si>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</si>
  <si>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</si>
  <si>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</si>
  <si>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</si>
  <si>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</si>
  <si>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</si>
  <si>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</si>
  <si>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</si>
  <si>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</si>
  <si>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</si>
  <si>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</si>
  <si>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</si>
  <si>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</si>
  <si>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</si>
  <si>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</si>
  <si>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</si>
  <si>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</si>
  <si>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</si>
  <si>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</si>
  <si>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</si>
  <si>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</si>
  <si>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</si>
  <si>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</si>
  <si>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</si>
  <si>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</si>
  <si>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</si>
  <si>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</si>
  <si>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</si>
  <si>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</si>
  <si>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</si>
  <si>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</si>
  <si>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</si>
  <si>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</si>
  <si>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</si>
  <si>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</si>
  <si>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</si>
  <si>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</si>
  <si>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</si>
  <si>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</si>
  <si>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</si>
  <si>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</si>
  <si>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</si>
  <si>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</si>
  <si>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</si>
  <si>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</si>
  <si>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</si>
  <si>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</si>
  <si>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</si>
  <si>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</si>
  <si>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</si>
  <si>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</si>
  <si>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</si>
  <si>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</si>
  <si>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</si>
  <si>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</si>
  <si>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</si>
  <si>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</si>
  <si>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</si>
  <si>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</si>
  <si>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</si>
  <si>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</si>
  <si>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</si>
  <si>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</si>
  <si>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</si>
  <si>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</si>
  <si>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</si>
  <si>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</si>
  <si>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</si>
  <si>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</si>
  <si>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</si>
  <si>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</si>
  <si>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</si>
  <si>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</si>
  <si>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</si>
  <si>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</si>
  <si>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</si>
  <si>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</si>
  <si>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</si>
  <si>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</si>
  <si>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</si>
  <si>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</si>
  <si>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</si>
  <si>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</si>
  <si>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</si>
  <si>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</si>
  <si>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</si>
  <si>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</si>
  <si>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</si>
  <si>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</si>
  <si>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</si>
  <si>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</si>
  <si>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</si>
  <si>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</si>
  <si>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</si>
  <si>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</si>
  <si>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</si>
  <si>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</si>
  <si>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</si>
  <si>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</si>
  <si>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</si>
  <si>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</si>
  <si>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</si>
  <si>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</si>
  <si>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</si>
  <si>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</si>
  <si>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</si>
  <si>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</si>
  <si>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</si>
  <si>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</si>
  <si>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</si>
  <si>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</si>
  <si>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</si>
  <si>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</si>
  <si>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</si>
  <si>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</si>
  <si>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</si>
  <si>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</si>
  <si>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</si>
  <si>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</si>
  <si>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</si>
  <si>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</si>
  <si>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</si>
  <si>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</si>
  <si>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</si>
  <si>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</si>
  <si>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</si>
  <si>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</si>
  <si>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</si>
  <si>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</si>
  <si>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</si>
  <si>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</si>
  <si>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</si>
  <si>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</si>
  <si>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</si>
  <si>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</si>
  <si>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</si>
  <si>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</si>
  <si>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</si>
  <si>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</si>
  <si>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</si>
  <si>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</si>
  <si>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</si>
  <si>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</si>
  <si>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</si>
  <si>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</si>
  <si>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</si>
  <si>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</si>
  <si>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</si>
  <si>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</si>
  <si>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</si>
  <si>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</si>
  <si>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</si>
  <si>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</si>
  <si>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</si>
  <si>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</si>
  <si>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</si>
  <si>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</si>
  <si>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</si>
  <si>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</si>
  <si>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</si>
  <si>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</si>
  <si>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</si>
  <si>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</si>
  <si>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</si>
  <si>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</si>
  <si>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</si>
  <si>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</si>
  <si>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</si>
  <si>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</si>
  <si>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</si>
  <si>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</si>
  <si>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</si>
  <si>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</si>
  <si>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</si>
  <si>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</si>
  <si>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</si>
  <si>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</si>
  <si>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</si>
  <si>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</si>
  <si>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</si>
  <si>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</si>
  <si>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</si>
  <si>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</si>
  <si>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</si>
  <si>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</si>
  <si>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</si>
  <si>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</si>
  <si>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</si>
  <si>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</si>
  <si>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</si>
  <si>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</si>
  <si>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</si>
  <si>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</si>
  <si>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</si>
  <si>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</si>
  <si>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</si>
  <si>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</si>
  <si>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</si>
  <si>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</si>
  <si>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</si>
  <si>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</si>
  <si>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</si>
  <si>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</si>
  <si>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</si>
  <si>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</si>
  <si>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</si>
  <si>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</si>
  <si>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</si>
  <si>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</si>
  <si>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</si>
  <si>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</si>
  <si>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</si>
  <si>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</si>
  <si>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</si>
  <si>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</si>
  <si>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</si>
  <si>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</si>
  <si>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</si>
  <si>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</si>
  <si>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</si>
  <si>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</si>
  <si>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</si>
  <si>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</si>
  <si>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</si>
  <si>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</si>
  <si>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</si>
  <si>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</si>
  <si>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</si>
  <si>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</si>
  <si>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</si>
  <si>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</si>
  <si>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</si>
  <si>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</si>
  <si>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</si>
  <si>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</si>
  <si>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</si>
  <si>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</si>
  <si>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</si>
  <si>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</si>
  <si>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</si>
  <si>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</si>
  <si>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</si>
  <si>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</si>
  <si>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</si>
  <si>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</si>
  <si>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</si>
  <si>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</si>
  <si>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</si>
  <si>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</si>
  <si>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</si>
  <si>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</si>
  <si>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</si>
  <si>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</si>
  <si>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</si>
  <si>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</si>
  <si>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</si>
  <si>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</si>
  <si>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</si>
  <si>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</si>
  <si>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</si>
  <si>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</si>
  <si>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</si>
  <si>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</si>
  <si>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</si>
  <si>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</si>
  <si>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</si>
  <si>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</si>
  <si>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</si>
  <si>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</si>
  <si>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</si>
  <si>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</si>
  <si>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</si>
  <si>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</si>
  <si>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</si>
  <si>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</si>
  <si>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</si>
  <si>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</si>
  <si>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</si>
  <si>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</si>
  <si>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</si>
  <si>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</si>
  <si>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</si>
  <si>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</si>
  <si>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</si>
  <si>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</si>
  <si>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</si>
  <si>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</si>
  <si>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</si>
  <si>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</si>
  <si>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</si>
  <si>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</si>
  <si>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</si>
  <si>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</si>
  <si>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</si>
  <si>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</si>
  <si>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</si>
  <si>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</si>
  <si>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</si>
  <si>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</si>
  <si>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</si>
  <si>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</si>
  <si>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</si>
  <si>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</si>
  <si>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</si>
  <si>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</si>
  <si>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</si>
  <si>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</si>
  <si>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</si>
  <si>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</si>
  <si>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</si>
  <si>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</si>
  <si>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</si>
  <si>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</si>
  <si>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</si>
  <si>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</si>
  <si>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</si>
  <si>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</si>
  <si>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</si>
  <si>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</si>
  <si>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</si>
  <si>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</si>
  <si>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</si>
  <si>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</si>
  <si>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</si>
  <si>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</si>
  <si>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</si>
  <si>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</si>
  <si>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</si>
  <si>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</si>
  <si>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</si>
  <si>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</si>
  <si>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</si>
  <si>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</si>
  <si>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</si>
  <si>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</si>
  <si>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</si>
  <si>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</si>
  <si>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</si>
  <si>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</si>
  <si>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</si>
  <si>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</si>
  <si>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</si>
  <si>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</si>
  <si>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</si>
  <si>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</si>
  <si>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</si>
  <si>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</si>
  <si>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</si>
  <si>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</si>
  <si>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</si>
  <si>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</si>
  <si>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</si>
  <si>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</si>
  <si>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</si>
  <si>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</si>
  <si>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</si>
  <si>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</si>
  <si>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</si>
  <si>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</si>
  <si>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</si>
  <si>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</si>
  <si>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</si>
  <si>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</si>
  <si>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</si>
  <si>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</si>
  <si>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</si>
  <si>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</si>
  <si>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</si>
  <si>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</si>
  <si>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</si>
  <si>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</si>
  <si>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</si>
  <si>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</si>
  <si>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</si>
  <si>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</si>
  <si>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</si>
  <si>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</si>
  <si>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</si>
  <si>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</si>
  <si>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</si>
  <si>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</si>
  <si>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</si>
  <si>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</si>
  <si>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</si>
  <si>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</si>
  <si>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</si>
  <si>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</si>
  <si>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</si>
  <si>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</si>
  <si>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</si>
  <si>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</si>
  <si>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</si>
  <si>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</si>
  <si>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</si>
  <si>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</si>
  <si>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</si>
  <si>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</si>
  <si>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</si>
  <si>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</si>
  <si>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</si>
  <si>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</si>
  <si>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</si>
  <si>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</si>
  <si>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</si>
  <si>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</si>
  <si>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</si>
  <si>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</si>
  <si>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</si>
  <si>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</si>
  <si>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</si>
  <si>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</si>
  <si>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</si>
  <si>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</si>
  <si>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</si>
  <si>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</si>
  <si>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</si>
  <si>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</si>
  <si>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</si>
  <si>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</si>
  <si>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</si>
  <si>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</si>
  <si>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</si>
  <si>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</si>
  <si>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</si>
  <si>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</si>
  <si>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</si>
  <si>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</si>
  <si>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</si>
  <si>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</si>
  <si>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</si>
  <si>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</si>
  <si>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</si>
  <si>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</si>
  <si>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</si>
  <si>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</si>
  <si>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</si>
  <si>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</si>
  <si>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</si>
  <si>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</si>
  <si>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</si>
  <si>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</si>
  <si>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</si>
  <si>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</si>
  <si>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</si>
  <si>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</si>
  <si>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</si>
  <si>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</si>
  <si>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</si>
  <si>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</si>
  <si>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</si>
  <si>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</si>
  <si>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</si>
  <si>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</si>
  <si>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</si>
  <si>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</si>
  <si>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</si>
  <si>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</si>
  <si>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</si>
  <si>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</si>
  <si>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</si>
  <si>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</si>
  <si>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</si>
  <si>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</si>
  <si>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</si>
  <si>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</si>
  <si>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</si>
  <si>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</si>
  <si>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</si>
  <si>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</si>
  <si>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</si>
  <si>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</si>
  <si>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</si>
  <si>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</si>
  <si>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</si>
  <si>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</si>
  <si>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</si>
  <si>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</si>
  <si>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</si>
  <si>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</si>
  <si>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</si>
  <si>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</si>
  <si>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</si>
  <si>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</si>
  <si>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</si>
  <si>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</si>
  <si>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</si>
  <si>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</si>
  <si>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</si>
  <si>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</si>
  <si>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</si>
  <si>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</si>
  <si>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</si>
  <si>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</si>
  <si>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</si>
  <si>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</si>
  <si>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</si>
  <si>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</si>
  <si>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</si>
  <si>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</si>
  <si>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</si>
  <si>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</si>
  <si>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</si>
  <si>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</si>
  <si>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</si>
  <si>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</si>
  <si>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</si>
  <si>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</si>
  <si>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</si>
  <si>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</si>
  <si>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</si>
  <si>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</si>
  <si>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</si>
  <si>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</si>
  <si>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</si>
  <si>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</si>
  <si>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</si>
  <si>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</si>
  <si>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</si>
  <si>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</si>
  <si>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</si>
  <si>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</si>
  <si>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</si>
  <si>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</si>
  <si>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</si>
  <si>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</si>
  <si>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</si>
  <si>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</si>
  <si>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</si>
  <si>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</si>
  <si>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</si>
  <si>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</si>
  <si>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</si>
  <si>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</si>
  <si>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</si>
  <si>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</si>
  <si>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</si>
  <si>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</si>
  <si>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</si>
  <si>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</si>
  <si>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</si>
  <si>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</si>
  <si>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</si>
  <si>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</si>
  <si>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</si>
  <si>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</si>
  <si>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</si>
  <si>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</si>
  <si>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</si>
  <si>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</si>
  <si>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</si>
  <si>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</si>
  <si>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</si>
  <si>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</si>
  <si>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</si>
  <si>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</si>
  <si>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</si>
  <si>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</si>
  <si>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</si>
  <si>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</si>
  <si>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</si>
  <si>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</si>
  <si>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</si>
  <si>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</si>
  <si>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</si>
  <si>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</si>
  <si>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</si>
  <si>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</si>
  <si>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</si>
  <si>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</si>
  <si>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</si>
  <si>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</si>
  <si>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</si>
  <si>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</si>
  <si>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</si>
  <si>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</si>
  <si>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</si>
  <si>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</si>
  <si>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</si>
  <si>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</si>
  <si>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</si>
  <si>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</si>
  <si>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</si>
  <si>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</si>
  <si>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</si>
  <si>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</si>
  <si>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</si>
  <si>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</si>
  <si>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</si>
  <si>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</si>
  <si>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</si>
  <si>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</si>
  <si>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</si>
  <si>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</si>
  <si>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</si>
  <si>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</si>
  <si>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</si>
  <si>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</si>
  <si>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</si>
  <si>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</si>
  <si>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</si>
  <si>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</si>
  <si>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</si>
  <si>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</si>
  <si>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</si>
  <si>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</si>
  <si>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</si>
  <si>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</si>
  <si>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</si>
  <si>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</si>
  <si>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</si>
  <si>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</si>
  <si>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</si>
  <si>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</si>
  <si>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</si>
  <si>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</si>
  <si>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</si>
  <si>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</si>
  <si>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</si>
  <si>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</si>
  <si>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</si>
  <si>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</si>
  <si>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</si>
  <si>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</si>
  <si>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</si>
  <si>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</si>
  <si>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</si>
  <si>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</si>
  <si>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</si>
  <si>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</si>
  <si>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</si>
  <si>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</si>
  <si>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</si>
  <si>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</si>
  <si>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</si>
  <si>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</si>
  <si>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</si>
  <si>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</si>
  <si>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</si>
  <si>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</si>
  <si>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</si>
  <si>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</si>
  <si>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</si>
  <si>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</si>
  <si>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</si>
  <si>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</si>
  <si>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</si>
  <si>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</si>
  <si>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</si>
  <si>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</si>
  <si>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</si>
  <si>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</si>
  <si>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</si>
  <si>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</si>
  <si>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</si>
  <si>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</si>
  <si>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</si>
  <si>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</si>
  <si>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</si>
  <si>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</si>
  <si>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</si>
  <si>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</si>
  <si>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</si>
  <si>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</si>
  <si>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</si>
  <si>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</si>
  <si>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</si>
  <si>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</si>
  <si>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</si>
  <si>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</si>
  <si>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</si>
  <si>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</si>
  <si>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</si>
  <si>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</si>
  <si>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</si>
  <si>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</si>
  <si>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</si>
  <si>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</si>
  <si>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</si>
  <si>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</si>
  <si>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</si>
  <si>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</si>
  <si>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</si>
  <si>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</si>
  <si>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</si>
  <si>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</si>
  <si>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</si>
  <si>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</si>
  <si>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</si>
  <si>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</si>
  <si>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</si>
  <si>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</si>
  <si>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</si>
  <si>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</si>
  <si>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</si>
  <si>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</si>
  <si>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</si>
  <si>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</si>
  <si>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</si>
  <si>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</si>
  <si>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</si>
  <si>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</si>
  <si>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</si>
  <si>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</si>
  <si>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</si>
  <si>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</si>
  <si>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</si>
  <si>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</si>
  <si>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</si>
  <si>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</si>
  <si>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</si>
  <si>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</si>
  <si>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</si>
  <si>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</si>
  <si>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</si>
  <si>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</si>
  <si>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</si>
  <si>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</si>
  <si>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</si>
  <si>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</si>
  <si>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</si>
  <si>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</si>
  <si>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</si>
  <si>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</si>
  <si>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</si>
  <si>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</si>
  <si>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</si>
  <si>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</si>
  <si>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</si>
  <si>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</si>
  <si>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</si>
  <si>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</si>
  <si>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</si>
  <si>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</si>
  <si>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</si>
  <si>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</si>
  <si>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</si>
  <si>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</si>
  <si>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</si>
  <si>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</si>
  <si>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</si>
  <si>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</si>
  <si>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</si>
  <si>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</si>
  <si>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</si>
  <si>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</si>
  <si>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</si>
  <si>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</si>
  <si>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</si>
  <si>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</si>
  <si>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</si>
  <si>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</si>
  <si>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</si>
  <si>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</si>
  <si>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</si>
  <si>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</si>
  <si>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</si>
  <si>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</si>
  <si>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</si>
  <si>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</si>
  <si>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</si>
  <si>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</si>
  <si>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</si>
  <si>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</si>
  <si>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</si>
  <si>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</si>
  <si>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</si>
  <si>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</si>
  <si>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</si>
  <si>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</si>
  <si>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</si>
  <si>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</si>
  <si>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</si>
  <si>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</si>
  <si>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</si>
  <si>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</si>
  <si>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</si>
  <si>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</si>
  <si>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</si>
  <si>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</si>
  <si>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</si>
  <si>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</si>
  <si>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</si>
  <si>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</si>
  <si>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</si>
  <si>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</si>
  <si>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</si>
  <si>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</si>
  <si>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</si>
  <si>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</si>
  <si>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</si>
  <si>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</si>
  <si>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</si>
  <si>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</si>
  <si>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</si>
  <si>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</si>
  <si>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</si>
  <si>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</si>
  <si>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</si>
  <si>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</si>
  <si>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</si>
  <si>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</si>
  <si>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</si>
  <si>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</si>
  <si>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</si>
  <si>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</si>
  <si>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</si>
  <si>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</si>
  <si>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</si>
  <si>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</si>
  <si>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</si>
  <si>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</si>
  <si>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</si>
  <si>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</si>
  <si>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</si>
  <si>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</si>
  <si>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</si>
  <si>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</si>
  <si>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</si>
  <si>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</si>
  <si>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</si>
  <si>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</si>
  <si>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</si>
  <si>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</si>
  <si>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</si>
  <si>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</si>
  <si>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</si>
  <si>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</si>
  <si>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</si>
  <si>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</si>
  <si>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</si>
  <si>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</si>
  <si>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</si>
  <si>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</si>
  <si>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</si>
  <si>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</si>
  <si>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</si>
  <si>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</si>
  <si>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</si>
  <si>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</si>
  <si>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</si>
  <si>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</si>
  <si>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</si>
  <si>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</si>
  <si>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</si>
  <si>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</si>
  <si>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</si>
  <si>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</si>
  <si>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</si>
  <si>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</si>
  <si>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</si>
  <si>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</si>
  <si>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</si>
  <si>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</si>
  <si>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</si>
  <si>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</si>
  <si>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</si>
  <si>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</si>
  <si>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</si>
  <si>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</si>
  <si>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</si>
  <si>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</si>
  <si>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</si>
  <si>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</si>
  <si>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</si>
  <si>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</si>
  <si>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</si>
  <si>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</si>
  <si>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</si>
  <si>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</si>
  <si>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</si>
  <si>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</si>
  <si>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</si>
  <si>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</si>
  <si>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</si>
  <si>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</si>
  <si>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</si>
  <si>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</si>
  <si>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</si>
  <si>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</si>
  <si>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</si>
  <si>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</si>
  <si>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</si>
  <si>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</si>
  <si>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</si>
  <si>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</si>
  <si>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</si>
  <si>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</si>
  <si>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</si>
  <si>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</si>
  <si>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</si>
  <si>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</si>
  <si>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</si>
  <si>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</si>
  <si>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</si>
  <si>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</si>
  <si>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</si>
  <si>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</si>
  <si>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</si>
  <si>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</si>
  <si>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</si>
  <si>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</si>
  <si>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</si>
  <si>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</si>
  <si>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</si>
  <si>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</si>
  <si>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</si>
  <si>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</si>
  <si>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</si>
  <si>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</si>
  <si>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</si>
  <si>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</si>
  <si>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</si>
  <si>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</si>
  <si>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</si>
  <si>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</si>
  <si>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</si>
  <si>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</si>
  <si>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</si>
  <si>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</si>
  <si>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</si>
  <si>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</si>
  <si>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</si>
  <si>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</si>
  <si>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</si>
  <si>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</si>
  <si>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</si>
  <si>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</si>
  <si>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</si>
  <si>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</si>
  <si>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</si>
  <si>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</si>
  <si>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</si>
  <si>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</si>
  <si>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</si>
  <si>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</si>
  <si>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</si>
  <si>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</si>
  <si>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</si>
  <si>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</si>
  <si>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</si>
  <si>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</si>
  <si>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</si>
  <si>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</si>
  <si>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</si>
  <si>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</si>
  <si>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</si>
  <si>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</si>
  <si>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</si>
  <si>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</si>
  <si>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</si>
  <si>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</si>
  <si>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</si>
  <si>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</si>
  <si>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</si>
  <si>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</si>
  <si>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</si>
  <si>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</si>
  <si>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</si>
  <si>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</si>
  <si>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</si>
  <si>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</si>
  <si>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</si>
  <si>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</si>
  <si>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</si>
  <si>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</si>
  <si>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</si>
  <si>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</si>
  <si>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</si>
  <si>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</si>
  <si>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</si>
  <si>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</si>
  <si>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</si>
  <si>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</si>
  <si>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</si>
  <si>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</si>
  <si>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</si>
  <si>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</si>
  <si>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</si>
  <si>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</si>
  <si>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</si>
  <si>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</si>
  <si>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</si>
  <si>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</si>
  <si>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</si>
  <si>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</si>
  <si>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</si>
  <si>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</si>
  <si>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</si>
  <si>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</si>
  <si>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</si>
  <si>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</si>
  <si>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</si>
  <si>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</si>
  <si>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</si>
  <si>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</si>
  <si>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</si>
  <si>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</si>
  <si>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</si>
  <si>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</si>
  <si>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</si>
  <si>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</si>
  <si>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</si>
  <si>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</si>
  <si>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</si>
  <si>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</si>
  <si>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</si>
  <si>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</si>
  <si>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</si>
  <si>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</si>
  <si>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</si>
  <si>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</si>
  <si>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</si>
  <si>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</si>
  <si>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</si>
  <si>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</si>
  <si>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</si>
  <si>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</si>
  <si>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</si>
  <si>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</si>
  <si>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</si>
  <si>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</si>
  <si>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</si>
  <si>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</si>
  <si>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</si>
  <si>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</si>
  <si>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</si>
  <si>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</si>
  <si>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</si>
  <si>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</si>
  <si>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</si>
  <si>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</si>
  <si>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</si>
  <si>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</si>
  <si>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</si>
  <si>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</si>
  <si>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</si>
  <si>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</si>
  <si>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</si>
  <si>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</si>
  <si>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</si>
  <si>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</si>
  <si>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</si>
  <si>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</si>
  <si>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</si>
  <si>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</si>
  <si>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</si>
  <si>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</si>
  <si>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</si>
  <si>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</si>
  <si>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</si>
  <si>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</si>
  <si>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</si>
  <si>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</si>
  <si>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</si>
  <si>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</si>
  <si>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</si>
  <si>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</si>
  <si>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</si>
  <si>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</si>
  <si>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</si>
  <si>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</si>
  <si>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</si>
  <si>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</si>
  <si>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</si>
  <si>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</si>
  <si>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</si>
  <si>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</si>
  <si>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</si>
  <si>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</si>
  <si>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</si>
  <si>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</si>
  <si>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</si>
  <si>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</si>
  <si>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</si>
  <si>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</si>
  <si>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</si>
  <si>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</si>
  <si>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</si>
  <si>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</si>
  <si>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</si>
  <si>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</si>
  <si>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</si>
  <si>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</si>
  <si>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</si>
  <si>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</si>
  <si>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</si>
  <si>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</si>
  <si>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</si>
  <si>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</si>
  <si>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</si>
  <si>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</si>
  <si>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</si>
  <si>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</si>
  <si>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</si>
  <si>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</si>
  <si>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</si>
  <si>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</si>
  <si>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</si>
  <si>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</si>
  <si>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</si>
  <si>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</si>
  <si>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</si>
  <si>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</si>
  <si>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</si>
  <si>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</si>
  <si>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</si>
  <si>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</si>
  <si>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</si>
  <si>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</si>
  <si>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</si>
  <si>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</si>
  <si>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</si>
  <si>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</si>
  <si>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</si>
  <si>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</si>
  <si>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</si>
  <si>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</si>
  <si>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</si>
  <si>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</si>
  <si>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</si>
  <si>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</si>
  <si>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</si>
  <si>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</si>
  <si>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</si>
  <si>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</si>
  <si>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</si>
  <si>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</si>
  <si>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</si>
  <si>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</si>
  <si>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</si>
  <si>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</si>
  <si>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</si>
  <si>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</si>
  <si>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</si>
  <si>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</si>
  <si>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</si>
  <si>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</si>
  <si>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</si>
  <si>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</si>
  <si>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</si>
  <si>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</si>
  <si>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</si>
  <si>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</si>
  <si>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</si>
  <si>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</si>
  <si>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</si>
  <si>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</si>
  <si>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</si>
  <si>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</si>
  <si>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</si>
  <si>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</si>
  <si>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</si>
  <si>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</si>
  <si>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</si>
  <si>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</si>
  <si>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</si>
  <si>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</si>
  <si>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</si>
  <si>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</si>
  <si>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</si>
  <si>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</si>
  <si>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</si>
  <si>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</si>
  <si>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</si>
  <si>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</si>
  <si>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</si>
  <si>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</si>
  <si>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</si>
  <si>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</si>
  <si>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</si>
  <si>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</si>
  <si>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</si>
  <si>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</si>
  <si>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</si>
  <si>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</si>
  <si>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</si>
  <si>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</si>
  <si>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</si>
  <si>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</si>
  <si>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</si>
  <si>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</si>
  <si>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</si>
  <si>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</si>
  <si>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</si>
  <si>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</si>
  <si>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</si>
  <si>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</si>
  <si>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</si>
  <si>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</si>
  <si>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</si>
  <si>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</si>
  <si>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</si>
  <si>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</si>
  <si>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</si>
  <si>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</si>
  <si>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</si>
  <si>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</si>
  <si>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</si>
  <si>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</si>
  <si>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</si>
  <si>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</si>
  <si>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</si>
  <si>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</si>
  <si>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</si>
  <si>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</si>
  <si>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</si>
  <si>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</si>
  <si>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</si>
  <si>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</si>
  <si>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</si>
  <si>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</si>
  <si>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</si>
  <si>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</si>
  <si>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</si>
  <si>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</si>
  <si>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</si>
  <si>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</si>
  <si>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</si>
  <si>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</si>
  <si>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</si>
  <si>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</si>
  <si>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</si>
  <si>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</si>
  <si>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</si>
  <si>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</si>
  <si>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</si>
  <si>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</si>
  <si>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</si>
  <si>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</si>
  <si>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</si>
  <si>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</si>
  <si>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</si>
  <si>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</si>
  <si>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</si>
  <si>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</si>
  <si>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</si>
  <si>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</si>
  <si>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</si>
  <si>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</si>
  <si>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</si>
  <si>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</si>
  <si>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</si>
  <si>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</si>
  <si>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</si>
  <si>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</si>
  <si>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</si>
  <si>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</si>
  <si>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</si>
  <si>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</si>
  <si>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</si>
  <si>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</si>
  <si>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</si>
  <si>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</si>
  <si>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</si>
  <si>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</si>
  <si>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</si>
  <si>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</si>
  <si>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</si>
  <si>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</si>
  <si>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</si>
  <si>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</si>
  <si>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</si>
  <si>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</si>
  <si>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</si>
  <si>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</si>
  <si>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</si>
  <si>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</si>
  <si>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</si>
  <si>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</si>
  <si>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</si>
  <si>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</si>
  <si>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</si>
  <si>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</si>
  <si>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</si>
  <si>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</si>
  <si>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</si>
  <si>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</si>
  <si>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</si>
  <si>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</si>
  <si>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</si>
  <si>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</si>
  <si>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</si>
  <si>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</si>
  <si>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</si>
  <si>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</si>
  <si>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</si>
  <si>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</si>
  <si>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</si>
  <si>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</si>
  <si>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</si>
  <si>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</si>
  <si>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</si>
  <si>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</si>
  <si>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</si>
  <si>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</si>
  <si>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</si>
  <si>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</si>
  <si>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</si>
  <si>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</si>
  <si>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</si>
  <si>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</si>
  <si>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</si>
  <si>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</si>
  <si>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</si>
  <si>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</si>
  <si>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</si>
  <si>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</si>
  <si>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</si>
  <si>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</si>
  <si>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</si>
  <si>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</si>
  <si>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</si>
  <si>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</si>
  <si>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</si>
  <si>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</si>
  <si>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</si>
  <si>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</si>
  <si>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</si>
  <si>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</si>
  <si>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</si>
  <si>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</si>
  <si>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</si>
  <si>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</si>
  <si>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</si>
  <si>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</si>
  <si>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</si>
  <si>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</si>
  <si>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</si>
  <si>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</si>
  <si>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</si>
  <si>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</si>
  <si>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</si>
  <si>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</si>
  <si>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</si>
  <si>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</si>
  <si>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</si>
  <si>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</si>
  <si>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</si>
  <si>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</si>
  <si>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</si>
  <si>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</si>
  <si>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</si>
  <si>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</si>
  <si>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</si>
  <si>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</si>
  <si>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</si>
  <si>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</si>
  <si>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</si>
  <si>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</si>
  <si>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</si>
  <si>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</si>
  <si>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</si>
  <si>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</si>
  <si>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</si>
  <si>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</si>
  <si>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</si>
  <si>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</si>
  <si>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</si>
  <si>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</si>
  <si>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</si>
  <si>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</si>
  <si>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</si>
  <si>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</si>
  <si>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</si>
  <si>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</si>
  <si>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</si>
  <si>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</si>
  <si>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</si>
  <si>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</si>
  <si>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</si>
  <si>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</si>
  <si>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</si>
  <si>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</si>
  <si>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</si>
  <si>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</si>
  <si>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</si>
  <si>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</si>
  <si>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</si>
  <si>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</si>
  <si>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</si>
  <si>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</si>
  <si>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</si>
  <si>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</si>
  <si>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</si>
  <si>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</si>
  <si>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</si>
  <si>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</si>
  <si>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</si>
  <si>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</si>
  <si>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</si>
  <si>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</si>
  <si>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</si>
  <si>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</si>
  <si>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</si>
  <si>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</si>
  <si>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</si>
  <si>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</si>
  <si>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</si>
  <si>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</si>
  <si>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</si>
  <si>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</si>
  <si>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</si>
  <si>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</si>
  <si>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</si>
  <si>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</si>
  <si>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</si>
  <si>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</si>
  <si>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</si>
  <si>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</si>
  <si>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</si>
  <si>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</si>
  <si>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</si>
  <si>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</si>
  <si>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</si>
  <si>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</si>
  <si>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</si>
  <si>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</si>
  <si>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</si>
  <si>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</si>
  <si>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</si>
  <si>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</si>
  <si>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</si>
  <si>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</si>
  <si>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</si>
  <si>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</si>
  <si>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</si>
  <si>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</si>
  <si>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</si>
  <si>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</si>
  <si>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</si>
  <si>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</si>
  <si>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</si>
  <si>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</si>
  <si>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</si>
  <si>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</si>
  <si>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</si>
  <si>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</si>
  <si>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</si>
  <si>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</si>
  <si>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</si>
  <si>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</si>
  <si>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</si>
  <si>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</si>
  <si>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</si>
  <si>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</si>
  <si>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</si>
  <si>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</si>
  <si>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</si>
  <si>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</si>
  <si>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</si>
  <si>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</si>
  <si>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</si>
  <si>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</si>
  <si>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</si>
  <si>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</si>
  <si>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</si>
  <si>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</si>
  <si>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</si>
  <si>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</si>
  <si>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</si>
  <si>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</si>
  <si>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</si>
  <si>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</si>
  <si>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</si>
  <si>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</si>
  <si>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</si>
  <si>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</si>
  <si>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</si>
  <si>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</si>
  <si>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</si>
  <si>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</si>
  <si>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</si>
  <si>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</si>
  <si>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</si>
  <si>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</si>
  <si>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</si>
  <si>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</si>
  <si>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</si>
  <si>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</si>
  <si>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</si>
  <si>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</si>
  <si>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</si>
  <si>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</si>
  <si>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</si>
  <si>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</si>
  <si>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</si>
  <si>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</si>
  <si>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</si>
  <si>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</si>
  <si>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</si>
  <si>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</si>
  <si>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</si>
  <si>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</si>
  <si>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</si>
  <si>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</si>
  <si>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</si>
  <si>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</si>
  <si>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</si>
  <si>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</si>
  <si>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</si>
  <si>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</si>
  <si>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</si>
  <si>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</si>
  <si>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</si>
  <si>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</si>
  <si>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</si>
  <si>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</si>
  <si>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</si>
  <si>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</si>
  <si>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</si>
  <si>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</si>
  <si>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</si>
  <si>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</si>
  <si>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</si>
  <si>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</si>
  <si>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</si>
  <si>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</si>
  <si>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</si>
  <si>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</si>
  <si>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</si>
  <si>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</si>
  <si>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</si>
  <si>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</si>
  <si>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</si>
  <si>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</si>
  <si>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</si>
  <si>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</si>
  <si>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</si>
  <si>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</si>
  <si>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</si>
  <si>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</si>
  <si>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</si>
  <si>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</si>
  <si>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</si>
  <si>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</si>
  <si>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</si>
  <si>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</si>
  <si>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</si>
  <si>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</si>
  <si>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</si>
  <si>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</si>
  <si>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</si>
  <si>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</si>
  <si>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</si>
  <si>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</si>
  <si>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</si>
  <si>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</si>
  <si>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</si>
  <si>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</si>
  <si>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</si>
  <si>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</si>
  <si>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</si>
  <si>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</si>
  <si>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</si>
  <si>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</si>
  <si>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</si>
  <si>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</si>
  <si>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</si>
  <si>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</si>
  <si>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</si>
  <si>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</si>
  <si>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</si>
  <si>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</si>
  <si>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</si>
  <si>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</si>
  <si>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</si>
  <si>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</si>
  <si>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</si>
  <si>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</si>
  <si>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</si>
  <si>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</si>
  <si>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</si>
  <si>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</si>
  <si>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</si>
  <si>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</si>
  <si>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</si>
  <si>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</si>
  <si>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</si>
  <si>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</si>
  <si>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</si>
  <si>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</si>
  <si>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</si>
  <si>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</si>
  <si>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</si>
  <si>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</si>
  <si>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</si>
  <si>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</si>
  <si>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</si>
  <si>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</si>
  <si>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</si>
  <si>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</si>
  <si>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</si>
  <si>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</si>
  <si>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</si>
  <si>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</si>
  <si>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</si>
  <si>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</si>
  <si>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</si>
  <si>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</si>
  <si>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</si>
  <si>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</si>
  <si>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</si>
  <si>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</si>
  <si>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</si>
  <si>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</si>
  <si>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</si>
  <si>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</si>
  <si>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</si>
  <si>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</si>
  <si>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</si>
  <si>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</si>
  <si>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</si>
  <si>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</si>
  <si>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</si>
  <si>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</si>
  <si>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</si>
  <si>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</si>
  <si>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</si>
  <si>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</si>
  <si>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</si>
  <si>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</si>
  <si>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</si>
  <si>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</si>
  <si>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</si>
  <si>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</si>
  <si>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</si>
  <si>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</si>
  <si>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</si>
  <si>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</si>
  <si>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</si>
  <si>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</si>
  <si>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</si>
  <si>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</si>
  <si>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</si>
  <si>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</si>
  <si>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</si>
  <si>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</si>
  <si>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</si>
  <si>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</si>
  <si>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</si>
  <si>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</si>
  <si>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</si>
  <si>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</si>
  <si>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</si>
  <si>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</si>
  <si>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</si>
  <si>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</si>
  <si>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</si>
  <si>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</si>
  <si>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</si>
  <si>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</si>
  <si>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</si>
  <si>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</si>
  <si>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</si>
  <si>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</si>
  <si>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</si>
  <si>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</si>
  <si>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</si>
  <si>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</si>
  <si>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</si>
  <si>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</si>
  <si>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</si>
  <si>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</si>
  <si>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</si>
  <si>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</si>
  <si>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</si>
  <si>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</si>
  <si>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</si>
  <si>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</si>
  <si>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</si>
  <si>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</si>
  <si>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</si>
  <si>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</si>
  <si>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</si>
  <si>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</si>
  <si>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</si>
  <si>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</si>
  <si>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</si>
  <si>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</si>
  <si>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</si>
  <si>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</si>
  <si>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</si>
  <si>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</si>
  <si>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</si>
  <si>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</si>
  <si>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</si>
  <si>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</si>
  <si>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</si>
  <si>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</si>
  <si>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</si>
  <si>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</si>
  <si>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</si>
  <si>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</si>
  <si>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</si>
  <si>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</si>
  <si>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</si>
  <si>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</si>
  <si>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</si>
  <si>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</si>
  <si>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</si>
  <si>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</si>
  <si>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</si>
  <si>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</si>
  <si>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</si>
  <si>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</si>
  <si>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</si>
  <si>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</si>
  <si>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</si>
  <si>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</si>
  <si>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</si>
  <si>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</si>
  <si>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</si>
  <si>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</si>
  <si>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</si>
  <si>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</si>
  <si>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</si>
  <si>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</si>
  <si>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</si>
  <si>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</si>
  <si>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</si>
  <si>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</si>
  <si>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</si>
  <si>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</si>
  <si>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</si>
  <si>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</si>
  <si>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</si>
  <si>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</si>
  <si>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</si>
  <si>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</si>
  <si>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</si>
  <si>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</si>
  <si>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</si>
  <si>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</si>
  <si>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</si>
  <si>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</si>
  <si>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</si>
  <si>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</si>
  <si>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</si>
  <si>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</si>
  <si>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</si>
  <si>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</si>
  <si>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</si>
  <si>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</si>
  <si>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</si>
  <si>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</si>
  <si>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</si>
  <si>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</si>
  <si>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</si>
  <si>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</si>
  <si>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</si>
  <si>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</si>
  <si>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</si>
  <si>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</si>
  <si>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</si>
  <si>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</si>
  <si>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</si>
  <si>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</si>
  <si>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</si>
  <si>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</si>
  <si>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</si>
  <si>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</si>
  <si>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</si>
  <si>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</si>
  <si>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</si>
  <si>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</si>
  <si>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</si>
  <si>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</si>
  <si>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</si>
  <si>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</si>
  <si>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</si>
  <si>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</si>
  <si>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</si>
  <si>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</si>
  <si>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</si>
  <si>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</si>
  <si>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</si>
  <si>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</si>
  <si>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</si>
  <si>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</si>
  <si>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</si>
  <si>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</si>
  <si>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</si>
  <si>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</si>
  <si>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</si>
  <si>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</si>
  <si>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</si>
  <si>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</si>
  <si>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</si>
  <si>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</si>
  <si>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</si>
  <si>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</si>
  <si>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</si>
  <si>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</si>
  <si>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</si>
  <si>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</si>
  <si>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</si>
  <si>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</si>
  <si>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</si>
  <si>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</si>
  <si>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</si>
  <si>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</si>
  <si>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</si>
  <si>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</si>
  <si>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</si>
  <si>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</si>
  <si>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</si>
  <si>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</si>
  <si>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</si>
  <si>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</si>
  <si>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</si>
  <si>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</si>
  <si>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</si>
  <si>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</si>
  <si>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</si>
  <si>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</si>
  <si>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</si>
  <si>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</si>
  <si>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</si>
  <si>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</si>
  <si>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</si>
  <si>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</si>
  <si>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</si>
  <si>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</si>
  <si>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</si>
  <si>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</si>
  <si>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</si>
  <si>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</si>
  <si>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</si>
  <si>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</si>
  <si>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</si>
  <si>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</si>
  <si>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</si>
  <si>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</si>
  <si>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</si>
  <si>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</si>
  <si>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</si>
  <si>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</si>
  <si>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</si>
  <si>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</si>
  <si>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</si>
  <si>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</si>
  <si>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</si>
  <si>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</si>
  <si>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</si>
  <si>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</si>
  <si>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</si>
  <si>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</si>
  <si>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</si>
  <si>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</si>
  <si>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</si>
  <si>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</si>
  <si>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</si>
  <si>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</si>
  <si>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</si>
  <si>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</si>
  <si>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</si>
  <si>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</si>
  <si>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</si>
  <si>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</si>
  <si>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</si>
  <si>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</si>
  <si>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</si>
  <si>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</si>
  <si>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</si>
  <si>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</si>
  <si>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</si>
  <si>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</si>
  <si>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</si>
  <si>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</si>
  <si>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</si>
  <si>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</si>
  <si>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</si>
  <si>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</si>
  <si>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</si>
  <si>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</si>
  <si>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</si>
  <si>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</si>
  <si>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</si>
  <si>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</si>
  <si>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</si>
  <si>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</si>
  <si>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</si>
  <si>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</si>
  <si>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</si>
  <si>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</si>
  <si>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</si>
  <si>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</si>
  <si>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</si>
  <si>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</si>
  <si>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</si>
  <si>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</si>
  <si>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</si>
  <si>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</si>
  <si>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</si>
  <si>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</si>
  <si>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</si>
  <si>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</si>
  <si>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</si>
  <si>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</si>
  <si>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</si>
  <si>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</si>
  <si>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</si>
  <si>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</si>
  <si>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</si>
  <si>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</si>
  <si>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</si>
  <si>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</si>
  <si>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</si>
  <si>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</si>
  <si>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</si>
  <si>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</si>
  <si>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</si>
  <si>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</si>
  <si>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</si>
  <si>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</si>
  <si>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</si>
  <si>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</si>
  <si>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</si>
  <si>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</si>
  <si>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</si>
  <si>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</si>
  <si>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</si>
  <si>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</si>
  <si>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</si>
  <si>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</si>
  <si>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</si>
  <si>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</si>
  <si>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</si>
  <si>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</si>
  <si>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</si>
  <si>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</si>
  <si>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</si>
  <si>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</si>
  <si>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</si>
  <si>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</si>
  <si>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</si>
  <si>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</si>
  <si>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</si>
  <si>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</si>
  <si>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</si>
  <si>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</si>
  <si>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</si>
  <si>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</si>
  <si>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</si>
  <si>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</si>
  <si>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</si>
  <si>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</si>
  <si>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</si>
  <si>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</si>
  <si>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</si>
  <si>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</si>
  <si>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</si>
  <si>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</si>
  <si>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</si>
  <si>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</si>
  <si>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</si>
  <si>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</si>
  <si>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</si>
  <si>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</si>
  <si>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</si>
  <si>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</si>
  <si>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</si>
  <si>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</si>
  <si>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</si>
  <si>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</si>
  <si>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</si>
  <si>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</si>
  <si>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</si>
  <si>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</si>
  <si>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</si>
  <si>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</si>
  <si>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</si>
  <si>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</si>
  <si>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</si>
  <si>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</si>
  <si>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</si>
  <si>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</si>
  <si>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</si>
  <si>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</si>
  <si>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</si>
  <si>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</si>
  <si>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</si>
  <si>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</si>
  <si>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</si>
  <si>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</si>
  <si>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</si>
  <si>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</si>
  <si>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</si>
  <si>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</si>
  <si>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</si>
  <si>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</si>
  <si>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</si>
  <si>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</si>
  <si>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</si>
  <si>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</si>
  <si>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</si>
  <si>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</si>
  <si>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</si>
  <si>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</si>
  <si>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</si>
  <si>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</si>
  <si>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</si>
  <si>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</si>
  <si>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</si>
  <si>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</si>
  <si>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</si>
  <si>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</si>
  <si>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</si>
  <si>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</si>
  <si>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</si>
  <si>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</si>
  <si>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</si>
  <si>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</si>
  <si>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</si>
  <si>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</si>
  <si>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</si>
  <si>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</si>
  <si>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</si>
  <si>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</si>
  <si>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</si>
  <si>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</si>
  <si>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</si>
  <si>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</si>
  <si>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</si>
  <si>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</si>
  <si>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</si>
  <si>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</si>
  <si>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</si>
  <si>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</si>
  <si>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</si>
  <si>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</si>
  <si>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</si>
  <si>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</si>
  <si>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</si>
  <si>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</si>
  <si>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</si>
  <si>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</si>
  <si>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</si>
  <si>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</si>
  <si>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</si>
  <si>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</si>
  <si>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</si>
  <si>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</si>
  <si>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</si>
  <si>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</si>
  <si>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</si>
  <si>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</si>
  <si>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</si>
  <si>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</si>
  <si>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</si>
  <si>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</si>
  <si>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</si>
  <si>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</si>
  <si>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</si>
  <si>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</si>
  <si>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</si>
  <si>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</si>
  <si>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</si>
  <si>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</si>
  <si>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</si>
  <si>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</si>
  <si>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</si>
  <si>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</si>
  <si>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</si>
  <si>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</si>
  <si>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</si>
  <si>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</si>
  <si>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</si>
  <si>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</si>
  <si>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</si>
  <si>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</si>
  <si>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</si>
  <si>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</si>
  <si>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</si>
  <si>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</si>
  <si>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</si>
  <si>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</si>
  <si>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</si>
  <si>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</si>
  <si>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</si>
  <si>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</si>
  <si>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</si>
  <si>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</si>
  <si>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</si>
  <si>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</si>
  <si>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</si>
  <si>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</si>
  <si>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</si>
  <si>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</si>
  <si>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</si>
  <si>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</si>
  <si>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</si>
  <si>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</si>
  <si>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</si>
  <si>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</si>
  <si>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</si>
  <si>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</si>
  <si>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</si>
  <si>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</si>
  <si>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</si>
  <si>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</si>
  <si>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</si>
  <si>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</si>
  <si>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</si>
  <si>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</si>
  <si>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</si>
  <si>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</si>
  <si>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</si>
  <si>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</si>
  <si>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</si>
  <si>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</si>
  <si>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</si>
  <si>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</si>
  <si>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</si>
  <si>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</si>
  <si>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</si>
  <si>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</si>
  <si>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</si>
  <si>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</si>
  <si>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</si>
  <si>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</si>
  <si>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</si>
  <si>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</si>
  <si>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</si>
  <si>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</si>
  <si>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</si>
  <si>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</si>
  <si>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</si>
  <si>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</si>
  <si>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</si>
  <si>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</si>
  <si>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</si>
  <si>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</si>
  <si>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</si>
  <si>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</si>
  <si>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</si>
  <si>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</si>
  <si>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</si>
  <si>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</si>
  <si>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</si>
  <si>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</si>
  <si>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</si>
  <si>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</si>
  <si>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</si>
  <si>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</si>
  <si>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</si>
  <si>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</si>
  <si>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</si>
  <si>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</si>
  <si>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</si>
  <si>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</si>
  <si>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</si>
  <si>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</si>
  <si>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</si>
  <si>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</si>
  <si>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</si>
  <si>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</si>
  <si>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</si>
  <si>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</si>
  <si>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</si>
  <si>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</si>
  <si>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</si>
  <si>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</si>
  <si>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</si>
  <si>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</si>
  <si>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</si>
  <si>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</si>
  <si>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</si>
  <si>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</si>
  <si>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</si>
  <si>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</si>
  <si>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</si>
  <si>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</si>
  <si>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</si>
  <si>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</si>
  <si>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</si>
  <si>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</si>
  <si>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</si>
  <si>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</si>
  <si>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</si>
  <si>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</si>
  <si>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</si>
  <si>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</si>
  <si>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</si>
  <si>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</si>
  <si>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</si>
  <si>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</si>
  <si>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</si>
  <si>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</si>
  <si>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</si>
  <si>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</si>
  <si>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</si>
  <si>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</si>
  <si>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</si>
  <si>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</si>
  <si>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</si>
  <si>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</si>
  <si>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</si>
  <si>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</si>
  <si>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</si>
  <si>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</si>
  <si>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</si>
  <si>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</si>
  <si>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</si>
  <si>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</si>
  <si>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</si>
  <si>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</si>
  <si>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</si>
  <si>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</si>
  <si>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</si>
  <si>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</si>
  <si>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</si>
  <si>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</si>
  <si>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</si>
  <si>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</si>
  <si>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</si>
  <si>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</si>
  <si>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</si>
  <si>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</si>
  <si>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</si>
  <si>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</si>
  <si>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</si>
  <si>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</si>
  <si>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</si>
  <si>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</si>
  <si>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</si>
  <si>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</si>
  <si>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</si>
  <si>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</si>
  <si>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</si>
  <si>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</si>
  <si>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</si>
  <si>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</si>
  <si>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</si>
  <si>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</si>
  <si>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</si>
  <si>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</si>
  <si>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</si>
  <si>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</si>
  <si>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</si>
  <si>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</si>
  <si>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</si>
  <si>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</si>
  <si>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</si>
  <si>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</si>
  <si>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</si>
  <si>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</si>
  <si>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</si>
  <si>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</si>
  <si>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</si>
  <si>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</si>
  <si>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</si>
  <si>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</si>
  <si>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</si>
  <si>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</si>
  <si>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</si>
  <si>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</si>
  <si>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</si>
  <si>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</si>
  <si>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</si>
  <si>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</si>
  <si>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</si>
  <si>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</si>
  <si>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</si>
  <si>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</si>
  <si>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</si>
  <si>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</si>
  <si>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</si>
  <si>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</si>
  <si>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</si>
  <si>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</si>
  <si>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</si>
  <si>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</si>
  <si>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</si>
  <si>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</si>
  <si>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</si>
  <si>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</si>
  <si>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</si>
  <si>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</si>
  <si>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</si>
  <si>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</si>
  <si>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</si>
  <si>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</si>
  <si>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</si>
  <si>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</si>
  <si>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</si>
  <si>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</si>
  <si>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</si>
  <si>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</si>
  <si>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</si>
  <si>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</si>
  <si>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</si>
  <si>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</si>
  <si>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</si>
  <si>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</si>
  <si>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</si>
  <si>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</si>
  <si>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</si>
  <si>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</si>
  <si>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</si>
  <si>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</si>
  <si>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</si>
  <si>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</si>
  <si>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</si>
  <si>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</si>
  <si>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</si>
  <si>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</si>
  <si>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</si>
  <si>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</si>
  <si>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</si>
  <si>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</si>
  <si>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</si>
  <si>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</si>
  <si>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</si>
  <si>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</si>
  <si>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</si>
  <si>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</si>
  <si>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</si>
  <si>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</si>
  <si>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</si>
  <si>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</si>
  <si>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</si>
  <si>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</si>
  <si>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</si>
  <si>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</si>
  <si>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</si>
  <si>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</si>
  <si>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</si>
  <si>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</si>
  <si>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</si>
  <si>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</si>
  <si>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</si>
  <si>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</si>
  <si>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</si>
  <si>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</si>
  <si>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</si>
  <si>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</si>
  <si>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</si>
  <si>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</si>
  <si>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</si>
  <si>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</si>
  <si>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</si>
  <si>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</si>
  <si>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</si>
  <si>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</si>
  <si>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</si>
  <si>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</si>
  <si>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</si>
  <si>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</si>
  <si>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</si>
  <si>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</si>
  <si>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</si>
  <si>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</si>
  <si>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</si>
  <si>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</si>
  <si>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</si>
  <si>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</si>
  <si>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</si>
  <si>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</si>
  <si>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</si>
  <si>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</si>
  <si>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</si>
  <si>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</si>
  <si>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</si>
  <si>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</si>
  <si>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</si>
  <si>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</si>
  <si>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</si>
  <si>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</si>
  <si>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</si>
  <si>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</si>
  <si>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</si>
  <si>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</si>
  <si>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</si>
  <si>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</si>
  <si>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</si>
  <si>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</si>
  <si>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</si>
  <si>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</si>
  <si>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</si>
  <si>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</si>
  <si>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</si>
  <si>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</si>
  <si>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</si>
  <si>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</si>
  <si>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</si>
  <si>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</si>
  <si>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</si>
  <si>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</si>
  <si>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</si>
  <si>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</si>
  <si>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</si>
  <si>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</si>
  <si>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</si>
  <si>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</si>
  <si>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</si>
  <si>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</si>
  <si>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</si>
  <si>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</si>
  <si>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</si>
  <si>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</si>
  <si>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</si>
  <si>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</si>
  <si>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</si>
  <si>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</si>
  <si>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</si>
  <si>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</si>
  <si>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</si>
  <si>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</si>
  <si>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</si>
  <si>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</si>
  <si>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</si>
  <si>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</si>
  <si>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</si>
  <si>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</si>
  <si>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</si>
  <si>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</si>
  <si>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</si>
  <si>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</si>
  <si>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</si>
  <si>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</si>
  <si>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</si>
  <si>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</si>
  <si>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</si>
  <si>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</si>
  <si>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</si>
  <si>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</si>
  <si>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</si>
  <si>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</si>
  <si>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</si>
  <si>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</si>
  <si>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</si>
  <si>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</si>
  <si>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</si>
  <si>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</si>
  <si>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</si>
  <si>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</si>
  <si>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</si>
  <si>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</si>
  <si>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</si>
  <si>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</si>
  <si>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</si>
  <si>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</si>
  <si>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</si>
  <si>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</si>
  <si>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</si>
  <si>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</si>
  <si>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</si>
  <si>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</si>
  <si>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</si>
  <si>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</si>
  <si>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</si>
  <si>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</si>
  <si>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</si>
  <si>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</si>
  <si>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</si>
  <si>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</si>
  <si>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</si>
  <si>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</si>
  <si>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</si>
  <si>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</si>
  <si>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</si>
  <si>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</si>
  <si>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</si>
  <si>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</si>
  <si>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</si>
  <si>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</si>
  <si>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</si>
  <si>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</si>
  <si>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</si>
  <si>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</si>
  <si>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</si>
  <si>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</si>
  <si>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</si>
  <si>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</si>
  <si>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</si>
  <si>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</si>
  <si>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</si>
  <si>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</si>
  <si>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</si>
  <si>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</si>
  <si>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</si>
  <si>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</si>
  <si>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</si>
  <si>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</si>
  <si>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</si>
  <si>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</si>
  <si>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</si>
  <si>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</si>
  <si>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</si>
  <si>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</si>
  <si>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</si>
  <si>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</si>
  <si>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</si>
  <si>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</si>
  <si>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</si>
  <si>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</si>
  <si>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</si>
  <si>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</si>
  <si>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</si>
  <si>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</si>
  <si>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</si>
  <si>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</si>
  <si>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</si>
  <si>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</si>
  <si>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</si>
  <si>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</si>
  <si>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</si>
  <si>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</si>
  <si>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</si>
  <si>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</si>
  <si>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</si>
  <si>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</si>
  <si>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</si>
  <si>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</si>
  <si>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</si>
  <si>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</si>
  <si>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</si>
  <si>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</si>
  <si>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</si>
  <si>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</si>
  <si>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</si>
  <si>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</si>
  <si>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</si>
  <si>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</si>
  <si>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</si>
  <si>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</si>
  <si>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</si>
  <si>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</si>
  <si>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</si>
  <si>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</si>
  <si>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</si>
  <si>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</si>
  <si>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</si>
  <si>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</si>
  <si>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</si>
  <si>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</si>
  <si>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</si>
  <si>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</si>
  <si>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</si>
  <si>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</si>
  <si>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</si>
  <si>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</si>
  <si>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</si>
  <si>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</si>
  <si>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</si>
  <si>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</si>
  <si>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</si>
  <si>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</si>
  <si>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</si>
  <si>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</si>
  <si>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</si>
  <si>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</si>
  <si>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</si>
  <si>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</si>
  <si>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</si>
  <si>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</si>
  <si>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</si>
  <si>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</si>
  <si>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</si>
  <si>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</si>
  <si>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</si>
  <si>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</si>
  <si>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</si>
  <si>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</si>
  <si>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</si>
  <si>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</si>
  <si>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</si>
  <si>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</si>
  <si>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</si>
  <si>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</si>
  <si>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</si>
  <si>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</si>
  <si>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</si>
  <si>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</si>
  <si>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</si>
  <si>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</si>
  <si>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</si>
  <si>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</si>
  <si>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</si>
  <si>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</si>
  <si>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</si>
  <si>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</si>
  <si>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</si>
  <si>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</si>
  <si>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</si>
  <si>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</si>
  <si>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</si>
  <si>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</si>
  <si>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</si>
  <si>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</si>
  <si>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</si>
  <si>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</si>
  <si>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</si>
  <si>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</si>
  <si>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</si>
  <si>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</si>
  <si>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</si>
  <si>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</si>
  <si>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</si>
  <si>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</si>
  <si>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</si>
  <si>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</si>
  <si>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</si>
  <si>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</si>
  <si>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</si>
  <si>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</si>
  <si>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</si>
  <si>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</si>
  <si>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</si>
  <si>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</si>
  <si>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</si>
  <si>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</si>
  <si>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</si>
  <si>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</si>
  <si>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</si>
  <si>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</si>
  <si>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</si>
  <si>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</si>
  <si>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</si>
  <si>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</si>
  <si>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</si>
  <si>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</si>
  <si>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</si>
  <si>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</si>
  <si>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</si>
  <si>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</si>
  <si>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</si>
  <si>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</si>
  <si>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</si>
  <si>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</si>
  <si>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</si>
  <si>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</si>
  <si>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</si>
  <si>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</si>
  <si>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</si>
  <si>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</si>
  <si>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</si>
  <si>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</si>
  <si>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</si>
  <si>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</si>
  <si>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</si>
  <si>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</si>
  <si>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</si>
  <si>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</si>
  <si>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</si>
  <si>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</si>
  <si>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</si>
  <si>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</si>
  <si>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</si>
  <si>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</si>
  <si>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</si>
  <si>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</si>
  <si>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</si>
  <si>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</si>
  <si>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</si>
  <si>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</si>
  <si>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</si>
  <si>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</si>
  <si>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</si>
  <si>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</si>
  <si>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</si>
  <si>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</si>
  <si>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</si>
  <si>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</si>
  <si>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</si>
  <si>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</si>
  <si>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</si>
  <si>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</si>
  <si>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</si>
  <si>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</si>
  <si>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</si>
  <si>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</si>
  <si>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</si>
  <si>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</si>
  <si>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</si>
  <si>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</si>
  <si>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</si>
  <si>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</si>
  <si>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</si>
  <si>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</si>
  <si>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</si>
  <si>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</si>
  <si>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</si>
  <si>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</si>
  <si>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</si>
  <si>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</si>
  <si>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</si>
  <si>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</si>
  <si>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</si>
  <si>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</si>
  <si>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</si>
  <si>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</si>
  <si>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</si>
  <si>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</si>
  <si>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</si>
  <si>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</si>
  <si>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</si>
  <si>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</si>
  <si>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</si>
  <si>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</si>
  <si>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</si>
  <si>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</si>
  <si>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</si>
  <si>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</si>
  <si>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</si>
  <si>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</si>
  <si>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</si>
  <si>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</si>
  <si>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</si>
  <si>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</si>
  <si>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</si>
  <si>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</si>
  <si>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</si>
  <si>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</si>
  <si>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</si>
  <si>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</si>
  <si>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</si>
  <si>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</si>
  <si>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</si>
  <si>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</si>
  <si>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</si>
  <si>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</si>
  <si>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</si>
  <si>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</si>
  <si>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</si>
  <si>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</si>
  <si>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</si>
  <si>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</si>
  <si>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</si>
  <si>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</si>
  <si>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</si>
  <si>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</si>
  <si>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</si>
  <si>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</si>
  <si>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</si>
  <si>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</si>
  <si>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</si>
  <si>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</si>
  <si>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</si>
  <si>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</si>
  <si>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</si>
  <si>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</si>
  <si>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</si>
  <si>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</si>
  <si>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</si>
  <si>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</si>
  <si>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</si>
  <si>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</si>
  <si>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</si>
  <si>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</si>
  <si>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</si>
  <si>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</si>
  <si>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</si>
  <si>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</si>
  <si>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</si>
  <si>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</si>
  <si>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</si>
  <si>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</si>
  <si>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</si>
  <si>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</si>
  <si>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</si>
  <si>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</si>
  <si>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</si>
  <si>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</si>
  <si>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</si>
  <si>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</si>
  <si>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</si>
  <si>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</si>
  <si>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</si>
  <si>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</si>
  <si>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</si>
  <si>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</si>
  <si>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</si>
  <si>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</si>
  <si>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</si>
  <si>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</si>
  <si>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</si>
  <si>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</si>
  <si>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</si>
  <si>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</si>
  <si>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</si>
  <si>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</si>
  <si>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</si>
  <si>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</si>
  <si>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</si>
  <si>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</si>
  <si>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</si>
  <si>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</si>
  <si>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</si>
  <si>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</si>
  <si>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</si>
  <si>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</si>
  <si>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</si>
  <si>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</si>
  <si>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</si>
  <si>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</si>
  <si>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</si>
  <si>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</si>
  <si>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</si>
  <si>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</si>
  <si>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</si>
  <si>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</si>
  <si>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</si>
  <si>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</si>
  <si>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</si>
  <si>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</si>
  <si>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</si>
  <si>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</si>
  <si>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</si>
  <si>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</si>
  <si>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</si>
  <si>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</si>
  <si>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</si>
  <si>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</si>
  <si>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</si>
  <si>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</si>
  <si>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</si>
  <si>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</si>
  <si>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</si>
  <si>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</si>
  <si>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</si>
  <si>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</si>
  <si>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</si>
  <si>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</si>
  <si>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</si>
  <si>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</si>
  <si>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</si>
  <si>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</si>
  <si>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</si>
  <si>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</si>
  <si>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</si>
  <si>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</si>
  <si>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</si>
  <si>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</si>
  <si>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</si>
  <si>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</si>
  <si>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</si>
  <si>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</si>
  <si>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</si>
  <si>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</si>
  <si>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</si>
  <si>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</si>
  <si>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</si>
  <si>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</si>
  <si>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</si>
  <si>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</si>
  <si>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</si>
  <si>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</si>
  <si>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</si>
  <si>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</si>
  <si>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</si>
  <si>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</si>
  <si>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</si>
  <si>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</si>
  <si>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</si>
  <si>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</si>
  <si>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</si>
  <si>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</si>
  <si>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</si>
  <si>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</si>
  <si>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</si>
  <si>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</si>
  <si>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</si>
  <si>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</si>
  <si>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</si>
  <si>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</si>
  <si>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</si>
  <si>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</si>
  <si>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</si>
  <si>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</si>
  <si>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</si>
  <si>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</si>
  <si>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</si>
  <si>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</si>
  <si>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</si>
  <si>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</si>
  <si>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</si>
  <si>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</si>
  <si>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</si>
  <si>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</si>
  <si>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</si>
  <si>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</si>
  <si>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</si>
  <si>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</si>
  <si>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</si>
  <si>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</si>
  <si>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</si>
  <si>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</si>
  <si>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</si>
  <si>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</si>
  <si>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</si>
  <si>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</si>
  <si>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</si>
  <si>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</si>
  <si>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</si>
  <si>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</si>
  <si>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</si>
  <si>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</si>
  <si>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</si>
  <si>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</si>
  <si>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</si>
  <si>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</si>
  <si>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</si>
  <si>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</si>
  <si>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</si>
  <si>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</si>
  <si>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</si>
  <si>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</si>
  <si>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</si>
  <si>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</si>
  <si>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</si>
  <si>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</si>
  <si>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</si>
  <si>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</si>
  <si>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</si>
  <si>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</si>
  <si>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</si>
  <si>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</si>
  <si>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</si>
  <si>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</si>
  <si>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</si>
  <si>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</si>
  <si>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</si>
  <si>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</si>
  <si>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</si>
  <si>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</si>
  <si>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</si>
  <si>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</si>
  <si>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</si>
  <si>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</si>
  <si>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</si>
  <si>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</si>
  <si>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</si>
  <si>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</si>
  <si>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</si>
  <si>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</si>
  <si>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</si>
  <si>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</si>
  <si>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</si>
  <si>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</si>
  <si>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</si>
  <si>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</si>
  <si>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</si>
  <si>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</si>
  <si>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</si>
  <si>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</si>
  <si>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</si>
  <si>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</si>
  <si>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</si>
  <si>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</si>
  <si>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</si>
  <si>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</si>
  <si>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</si>
  <si>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</si>
  <si>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</si>
  <si>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</si>
  <si>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</si>
  <si>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</si>
  <si>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</si>
  <si>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</si>
  <si>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</si>
  <si>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</si>
  <si>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</si>
  <si>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</si>
  <si>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</si>
  <si>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</si>
  <si>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</si>
  <si>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</si>
  <si>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</si>
  <si>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</si>
  <si>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</si>
  <si>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</si>
  <si>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</si>
  <si>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</si>
  <si>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</si>
  <si>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</si>
  <si>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</si>
  <si>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</si>
  <si>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</si>
  <si>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</si>
  <si>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</si>
  <si>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</si>
  <si>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</si>
  <si>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</si>
  <si>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</si>
  <si>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</si>
  <si>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</si>
  <si>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</si>
  <si>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</si>
  <si>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</si>
  <si>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</si>
  <si>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</si>
  <si>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</si>
  <si>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</si>
  <si>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</si>
  <si>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</si>
  <si>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</si>
  <si>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</si>
  <si>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</si>
  <si>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</si>
  <si>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</si>
  <si>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</si>
  <si>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</si>
  <si>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</si>
  <si>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</si>
  <si>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</si>
  <si>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</si>
  <si>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</si>
  <si>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</si>
  <si>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</si>
  <si>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</si>
  <si>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</si>
  <si>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</si>
  <si>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</si>
  <si>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</si>
  <si>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</si>
  <si>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</si>
  <si>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</si>
  <si>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</si>
  <si>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</si>
  <si>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</si>
  <si>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</si>
  <si>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</si>
  <si>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</si>
  <si>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</si>
  <si>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</si>
  <si>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</si>
  <si>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</si>
  <si>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</si>
  <si>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</si>
  <si>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</si>
  <si>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</si>
  <si>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</si>
  <si>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</si>
  <si>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</si>
  <si>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</si>
  <si>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</si>
  <si>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</si>
  <si>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</si>
  <si>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</si>
  <si>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</si>
  <si>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</si>
  <si>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</si>
  <si>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</si>
  <si>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</si>
  <si>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</si>
  <si>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</si>
  <si>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</si>
  <si>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</si>
  <si>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</si>
  <si>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</si>
  <si>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</si>
  <si>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</si>
  <si>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</si>
  <si>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</si>
  <si>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</si>
  <si>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</si>
  <si>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</si>
  <si>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</si>
  <si>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</si>
  <si>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</si>
  <si>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</si>
  <si>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</si>
  <si>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</si>
  <si>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</si>
  <si>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</si>
  <si>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</si>
  <si>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</si>
  <si>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</si>
  <si>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</si>
  <si>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</si>
  <si>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</si>
  <si>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</si>
  <si>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</si>
  <si>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</si>
  <si>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</si>
  <si>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</si>
  <si>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</si>
  <si>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</si>
  <si>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</si>
  <si>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</si>
  <si>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</si>
  <si>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</si>
  <si>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</si>
  <si>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</si>
  <si>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</si>
  <si>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</si>
  <si>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</si>
  <si>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</si>
  <si>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</si>
  <si>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</si>
  <si>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</si>
  <si>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</si>
  <si>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</si>
  <si>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</si>
  <si>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</si>
  <si>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</si>
  <si>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</si>
  <si>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</si>
  <si>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</si>
  <si>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</si>
  <si>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</si>
  <si>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</si>
  <si>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</si>
  <si>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</si>
  <si>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</si>
  <si>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</si>
  <si>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</si>
  <si>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</si>
  <si>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</si>
  <si>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</si>
  <si>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</si>
  <si>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</si>
  <si>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</si>
  <si>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</si>
  <si>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</si>
  <si>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</si>
  <si>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</si>
  <si>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</si>
  <si>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</si>
  <si>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</si>
  <si>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</si>
  <si>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</si>
  <si>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</si>
  <si>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</si>
  <si>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</si>
  <si>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</si>
  <si>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</si>
  <si>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</si>
  <si>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</si>
  <si>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</si>
  <si>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</si>
  <si>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</si>
  <si>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</si>
  <si>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</si>
  <si>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</si>
  <si>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</si>
  <si>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</si>
  <si>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</si>
  <si>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</si>
  <si>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</si>
  <si>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</si>
  <si>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</si>
  <si>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</si>
  <si>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</si>
  <si>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</si>
  <si>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</si>
  <si>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</si>
  <si>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</si>
  <si>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</si>
  <si>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</si>
  <si>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</si>
  <si>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</si>
  <si>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</si>
  <si>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</si>
  <si>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</si>
  <si>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</si>
  <si>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</si>
  <si>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</si>
  <si>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</si>
  <si>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</si>
  <si>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</si>
  <si>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</si>
  <si>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</si>
  <si>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</si>
  <si>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</si>
  <si>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</si>
  <si>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</si>
  <si>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</si>
  <si>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</si>
  <si>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</si>
  <si>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</si>
  <si>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</si>
  <si>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</si>
  <si>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</si>
  <si>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</si>
  <si>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</si>
  <si>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</si>
  <si>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</si>
  <si>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</si>
  <si>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</si>
  <si>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</si>
  <si>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</si>
  <si>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</si>
  <si>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</si>
  <si>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</si>
  <si>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</si>
  <si>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</si>
  <si>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</si>
  <si>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</si>
  <si>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</si>
  <si>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</si>
  <si>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</si>
  <si>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</si>
  <si>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</si>
  <si>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</si>
  <si>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</si>
  <si>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</si>
  <si>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</si>
  <si>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</si>
  <si>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</si>
  <si>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</si>
  <si>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</si>
  <si>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</si>
  <si>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</si>
  <si>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</si>
  <si>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</si>
  <si>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</si>
  <si>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</si>
  <si>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</si>
  <si>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</si>
  <si>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</si>
  <si>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</si>
  <si>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</si>
  <si>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</si>
  <si>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</si>
  <si>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</si>
  <si>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</si>
  <si>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</si>
  <si>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</si>
  <si>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</si>
  <si>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</si>
  <si>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</si>
  <si>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</si>
  <si>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</si>
  <si>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</si>
  <si>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</si>
  <si>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</si>
  <si>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</si>
  <si>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</si>
  <si>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</si>
  <si>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</si>
  <si>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</si>
  <si>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</si>
  <si>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</si>
  <si>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</si>
  <si>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</si>
  <si>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</si>
  <si>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</si>
  <si>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</si>
  <si>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</si>
  <si>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</si>
  <si>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</si>
  <si>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</si>
  <si>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</si>
  <si>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</si>
  <si>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</si>
  <si>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</si>
  <si>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</si>
  <si>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</si>
  <si>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</si>
  <si>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</si>
  <si>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</si>
  <si>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</si>
  <si>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</si>
  <si>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</si>
  <si>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</si>
  <si>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</si>
  <si>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</si>
  <si>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</si>
  <si>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</si>
  <si>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</si>
  <si>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</si>
  <si>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</si>
  <si>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</si>
  <si>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</si>
  <si>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</si>
  <si>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</si>
  <si>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</si>
  <si>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</si>
  <si>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</si>
  <si>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</si>
  <si>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</si>
  <si>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</si>
  <si>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</si>
  <si>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</si>
  <si>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</si>
  <si>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</si>
  <si>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</si>
  <si>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</si>
  <si>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</si>
  <si>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</si>
  <si>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</si>
  <si>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</si>
  <si>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</si>
  <si>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</si>
  <si>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</si>
  <si>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</si>
  <si>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</si>
  <si>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</si>
  <si>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</si>
  <si>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</si>
  <si>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</si>
  <si>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</si>
  <si>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</si>
  <si>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</si>
  <si>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</si>
  <si>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</si>
  <si>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</si>
  <si>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</si>
  <si>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</si>
  <si>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</si>
  <si>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</si>
  <si>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</si>
  <si>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</si>
  <si>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</si>
  <si>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</si>
  <si>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</si>
  <si>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</si>
  <si>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</si>
  <si>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</si>
  <si>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</si>
  <si>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</si>
  <si>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</si>
  <si>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</si>
  <si>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</si>
  <si>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</si>
  <si>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</si>
  <si>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</si>
  <si>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</si>
  <si>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</si>
  <si>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</si>
  <si>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</si>
  <si>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</si>
  <si>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</si>
  <si>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</si>
  <si>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</si>
  <si>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</si>
  <si>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</si>
  <si>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</si>
  <si>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</si>
  <si>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</si>
  <si>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</si>
  <si>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</si>
  <si>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</si>
  <si>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</si>
  <si>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</si>
  <si>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</si>
  <si>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</si>
  <si>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</si>
  <si>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</si>
  <si>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</si>
  <si>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</si>
  <si>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</si>
  <si>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</si>
  <si>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</si>
  <si>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</si>
  <si>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</si>
  <si>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</si>
  <si>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</si>
  <si>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</si>
  <si>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</si>
  <si>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</si>
  <si>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</si>
  <si>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</si>
  <si>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</si>
  <si>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</si>
  <si>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</si>
  <si>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</si>
  <si>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</si>
  <si>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</si>
  <si>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</si>
  <si>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</si>
  <si>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</si>
  <si>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</si>
  <si>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</si>
  <si>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</si>
  <si>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</si>
  <si>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</si>
  <si>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</si>
  <si>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</si>
  <si>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</si>
  <si>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</si>
  <si>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</si>
  <si>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</si>
  <si>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</si>
  <si>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</si>
  <si>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</si>
  <si>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</si>
  <si>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</si>
  <si>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</si>
  <si>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</si>
  <si>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</si>
  <si>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</si>
  <si>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</si>
  <si>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</si>
  <si>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</si>
  <si>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</si>
  <si>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</si>
  <si>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</si>
  <si>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</si>
  <si>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</si>
  <si>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</si>
  <si>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</si>
  <si>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</si>
  <si>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</si>
  <si>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</si>
  <si>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</si>
  <si>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</si>
  <si>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</si>
  <si>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</si>
  <si>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</si>
  <si>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</si>
  <si>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</si>
  <si>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</si>
  <si>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</si>
  <si>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</si>
  <si>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</si>
  <si>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</si>
  <si>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</si>
  <si>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</si>
  <si>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</si>
  <si>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</si>
  <si>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</si>
  <si>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</si>
  <si>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</si>
  <si>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</si>
  <si>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</si>
  <si>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</si>
  <si>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</si>
  <si>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</si>
  <si>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</si>
  <si>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</si>
  <si>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</si>
  <si>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</si>
  <si>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</si>
  <si>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</si>
  <si>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</si>
  <si>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</si>
  <si>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</si>
  <si>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</si>
  <si>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</si>
  <si>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</si>
  <si>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</si>
  <si>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</si>
  <si>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</si>
  <si>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</si>
  <si>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</si>
  <si>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</si>
  <si>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</si>
  <si>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</si>
  <si>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</si>
  <si>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</si>
  <si>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</si>
  <si>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</si>
  <si>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</si>
  <si>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</si>
  <si>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</si>
  <si>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</si>
  <si>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</si>
  <si>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</si>
  <si>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</si>
  <si>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</si>
  <si>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</si>
  <si>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</si>
  <si>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</si>
  <si>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</si>
  <si>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</si>
  <si>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</si>
  <si>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</si>
  <si>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</si>
  <si>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</si>
  <si>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</si>
  <si>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</si>
  <si>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</si>
  <si>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</si>
  <si>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</si>
  <si>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</si>
  <si>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</si>
  <si>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</si>
  <si>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</si>
  <si>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</si>
  <si>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</si>
  <si>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</si>
  <si>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</si>
  <si>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</si>
  <si>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</si>
  <si>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</si>
  <si>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</si>
  <si>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</si>
  <si>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</si>
  <si>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</si>
  <si>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</si>
  <si>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</si>
  <si>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</si>
  <si>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</si>
  <si>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</si>
  <si>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</si>
  <si>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</si>
  <si>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</si>
  <si>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</si>
  <si>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</si>
  <si>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</si>
  <si>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</si>
  <si>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</si>
  <si>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</si>
  <si>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</si>
  <si>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</si>
  <si>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</si>
  <si>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</si>
  <si>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</si>
  <si>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</si>
  <si>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</si>
  <si>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</si>
  <si>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</si>
  <si>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</si>
  <si>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</si>
  <si>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</si>
  <si>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</si>
  <si>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</si>
  <si>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</si>
  <si>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</si>
  <si>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</si>
  <si>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</si>
  <si>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</si>
  <si>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</si>
  <si>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</si>
  <si>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</si>
  <si>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</si>
  <si>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</si>
  <si>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</si>
  <si>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</si>
  <si>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</si>
  <si>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</si>
  <si>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</si>
  <si>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</si>
  <si>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</si>
  <si>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</si>
  <si>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</si>
  <si>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</si>
  <si>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</si>
  <si>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</si>
  <si>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</si>
  <si>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</si>
  <si>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</si>
  <si>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</si>
  <si>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</si>
  <si>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</si>
  <si>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</si>
  <si>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</si>
  <si>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</si>
  <si>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</si>
  <si>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</si>
  <si>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</si>
  <si>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</si>
  <si>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</si>
  <si>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</si>
  <si>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</si>
  <si>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</si>
  <si>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</si>
  <si>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</si>
  <si>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</si>
  <si>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</si>
  <si>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</si>
  <si>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</si>
  <si>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</si>
  <si>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</si>
  <si>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</si>
  <si>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</si>
  <si>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</si>
  <si>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</si>
  <si>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</si>
  <si>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</si>
  <si>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</si>
  <si>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</si>
  <si>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</si>
  <si>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</si>
  <si>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</si>
  <si>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</si>
  <si>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</si>
  <si>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</si>
  <si>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</si>
  <si>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</si>
  <si>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</si>
  <si>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</si>
  <si>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</si>
  <si>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</si>
  <si>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</si>
  <si>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</si>
  <si>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</si>
  <si>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</si>
  <si>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</si>
  <si>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</si>
  <si>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</si>
  <si>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</si>
  <si>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</si>
  <si>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</si>
  <si>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</si>
  <si>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</si>
  <si>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</si>
  <si>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</si>
  <si>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</si>
  <si>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</si>
  <si>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</si>
  <si>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</si>
  <si>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</si>
  <si>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</si>
  <si>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</si>
  <si>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</si>
  <si>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</si>
  <si>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</si>
  <si>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</si>
  <si>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</si>
  <si>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</si>
  <si>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</si>
  <si>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</si>
  <si>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</si>
  <si>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</si>
  <si>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</si>
  <si>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</si>
  <si>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</si>
  <si>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</si>
  <si>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</si>
  <si>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</si>
  <si>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</si>
  <si>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</si>
  <si>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</si>
  <si>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</si>
  <si>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</si>
  <si>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</si>
  <si>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</si>
  <si>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</si>
  <si>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</si>
  <si>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</si>
  <si>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</si>
  <si>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</si>
  <si>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</si>
  <si>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</si>
  <si>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</si>
  <si>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</si>
  <si>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</si>
  <si>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</si>
  <si>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</si>
  <si>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</si>
  <si>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</si>
  <si>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</si>
  <si>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</si>
  <si>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</si>
  <si>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</si>
  <si>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</si>
  <si>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</si>
  <si>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</si>
  <si>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</si>
  <si>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</si>
  <si>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</si>
  <si>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</si>
  <si>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</si>
  <si>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</si>
  <si>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</si>
  <si>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</si>
  <si>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</si>
  <si>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</si>
  <si>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</si>
  <si>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</si>
  <si>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</si>
  <si>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</si>
  <si>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</si>
  <si>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</si>
  <si>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</si>
  <si>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</si>
  <si>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</si>
  <si>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</si>
  <si>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</si>
  <si>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</si>
  <si>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</si>
  <si>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</si>
  <si>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</si>
  <si>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</si>
  <si>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</si>
  <si>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</si>
  <si>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</si>
  <si>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</si>
  <si>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</si>
  <si>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</si>
  <si>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</si>
  <si>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</si>
  <si>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</si>
  <si>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</si>
  <si>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</si>
  <si>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</si>
  <si>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</si>
  <si>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</si>
  <si>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</si>
  <si>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</si>
  <si>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</si>
  <si>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</si>
  <si>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</si>
  <si>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</si>
  <si>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</si>
  <si>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</si>
  <si>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</si>
  <si>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</si>
  <si>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</si>
  <si>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</si>
  <si>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</si>
  <si>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</si>
  <si>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</si>
  <si>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</si>
  <si>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</si>
  <si>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</si>
  <si>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</si>
  <si>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</si>
  <si>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</si>
  <si>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</si>
  <si>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</si>
  <si>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</si>
  <si>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</si>
  <si>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</si>
  <si>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</si>
  <si>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</si>
  <si>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</si>
  <si>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</si>
  <si>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</si>
  <si>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</si>
  <si>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</si>
  <si>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</si>
  <si>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</si>
  <si>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</si>
  <si>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</si>
  <si>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</si>
  <si>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</si>
  <si>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</si>
  <si>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</si>
  <si>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</si>
  <si>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</si>
  <si>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</si>
  <si>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</si>
  <si>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</si>
  <si>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</si>
  <si>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</si>
  <si>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</si>
  <si>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</si>
  <si>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</si>
  <si>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</si>
  <si>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</si>
  <si>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</si>
  <si>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</si>
  <si>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</si>
  <si>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</si>
  <si>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</si>
  <si>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</si>
  <si>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</si>
  <si>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</si>
  <si>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</si>
  <si>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</si>
  <si>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</si>
  <si>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</si>
  <si>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</si>
  <si>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</si>
  <si>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</si>
  <si>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</si>
  <si>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</si>
  <si>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</si>
  <si>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</si>
  <si>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</si>
  <si>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</si>
  <si>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</si>
  <si>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</si>
  <si>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</si>
  <si>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</si>
  <si>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</si>
  <si>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</si>
  <si>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</si>
  <si>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</si>
  <si>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</si>
  <si>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</si>
  <si>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</si>
  <si>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</si>
  <si>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</si>
  <si>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</si>
  <si>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</si>
  <si>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</si>
  <si>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</si>
  <si>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</si>
  <si>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</si>
  <si>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</si>
  <si>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</si>
  <si>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</si>
  <si>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</si>
  <si>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</si>
  <si>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</si>
  <si>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</si>
  <si>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</si>
  <si>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</si>
  <si>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</si>
  <si>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</si>
  <si>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</si>
  <si>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</si>
  <si>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</si>
  <si>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</si>
  <si>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</si>
  <si>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</si>
  <si>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</si>
  <si>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</si>
  <si>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</si>
  <si>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</si>
  <si>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</si>
  <si>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</si>
  <si>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</si>
  <si>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</si>
  <si>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</si>
  <si>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</si>
  <si>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</si>
  <si>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</si>
  <si>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</si>
  <si>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</si>
  <si>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</si>
  <si>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</si>
  <si>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</si>
  <si>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</si>
  <si>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</si>
  <si>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</si>
  <si>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</si>
  <si>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</si>
  <si>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</si>
  <si>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</si>
  <si>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</si>
  <si>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</si>
  <si>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</si>
  <si>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</si>
  <si>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</si>
  <si>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</si>
  <si>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</si>
  <si>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</si>
  <si>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</si>
  <si>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</si>
  <si>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</si>
  <si>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</si>
  <si>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</si>
  <si>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</si>
  <si>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</si>
  <si>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</si>
  <si>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</si>
  <si>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</si>
  <si>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</si>
  <si>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</si>
  <si>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</si>
  <si>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</si>
  <si>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</si>
  <si>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</si>
  <si>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</si>
  <si>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</si>
  <si>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</si>
  <si>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</si>
  <si>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</si>
  <si>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</si>
  <si>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</si>
  <si>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</si>
  <si>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</si>
  <si>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</si>
  <si>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</si>
  <si>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</si>
  <si>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</si>
  <si>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</si>
  <si>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</si>
  <si>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</si>
  <si>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</si>
  <si>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</si>
  <si>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</si>
  <si>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</si>
  <si>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</si>
  <si>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</si>
  <si>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</si>
  <si>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</si>
  <si>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</si>
  <si>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</si>
  <si>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</si>
  <si>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</si>
  <si>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</si>
  <si>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</si>
  <si>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</si>
  <si>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</si>
  <si>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</si>
  <si>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</si>
  <si>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</si>
  <si>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</si>
  <si>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</si>
  <si>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</si>
  <si>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</si>
  <si>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</si>
  <si>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</si>
  <si>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</si>
  <si>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</si>
  <si>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</si>
  <si>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</si>
  <si>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</si>
  <si>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</si>
  <si>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</si>
  <si>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</si>
  <si>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</si>
  <si>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</si>
  <si>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</si>
  <si>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</si>
  <si>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</si>
  <si>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PCM-20251113-00001197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</si>
</sst>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311.66710798611166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45974.615533912038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45974.615533912038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45974.615533912038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45974.615533912038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45974.615533912038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45974.615533912038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45974.615533912038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45974.615533912038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45974.615533912038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45974.615533912038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45974.615533912038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45974.615533912038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45974.615533912038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45974.615533912038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45974.615533912038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45974.615533912038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45974.615533912038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45974.615533912038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45974.615533912038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45974.615533912038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45974.615533912038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45974.615533912038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45974.615533912038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45974.615533912038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45974.615533912038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45974.615533912038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45974.615533912038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45974.615533912038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45974.615533912038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45974.615533912038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45974.615533912038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45974.615533912038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45974.615533912038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45974.615533912038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45974.615533912038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45974.615533912038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45974.615533912038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45974.615533912038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45974.615533912038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45974.615533912038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45974.615533912038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45974.615533912038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45974.615533912038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45974.615533912038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45974.615533912038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45974.615533912038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45974.615533912038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45974.615533912038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45974.615533912038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45974.615533912038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45974.615533912038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45974.615533912038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45974.615533912038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45974.615533912038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45974.615533912038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45974.615533912038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45974.615533912038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45974.615533912038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45974.615533912038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45974.615533912038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45974.615533912038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45974.615533912038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45974.615533912038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45974.615533912038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45974.615533912038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45974.615533912038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45974.615533912038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45974.615533912038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45974.615533912038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45974.615533912038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45974.615533912038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45974.615533912038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45974.615533912038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45974.615533912038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45974.615533912038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45974.615533912038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45974.615533912038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45974.615533912038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45974.615533912038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45974.615533912038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45974.615533912038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45974.615533912038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45974.615533912038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45974.615533912038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45974.615533912038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45974.615533912038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45974.615533912038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45974.615533912038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45974.615533912038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45974.615533912038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45974.615533912038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45974.615533912038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45974.615533912038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45974.615533912038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45974.615533912038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45974.615533912038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45974.615533912038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45974.615533912038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45974.615533912038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45974.615533912038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45974.615533912038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45974.615533912038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45974.615533912038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45974.615533912038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45974.615533912038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45974.615533912038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45974.615533912038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45974.615533912038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45974.615533912038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59BCAFAA-8B83-4AC6-A931-F95FED781C9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149.61569594907633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9" t="s">
        <v>24607</v>
      </c>
      <c r="E4" s="103" t="s">
        <v>39021</v>
      </c>
      <c r="F4" s="104">
        <v>45974.525937500002</v>
      </c>
      <c r="G4" s="105">
        <f t="shared" ref="G4:G7" ca="1" si="1">IFERROR(NOW()-F4,"-")</f>
        <v>8.9596412035461981E-2</v>
      </c>
      <c r="H4" s="104">
        <v>45974.512858796297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45974.60628472222</v>
      </c>
      <c r="G5" s="105">
        <f t="shared" ca="1" si="1"/>
        <v>9.2491898176376708E-3</v>
      </c>
      <c r="H5" s="104">
        <v>45974.597256944442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45974.615533912038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45974.615533912038</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45974.615533912038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45974.615533912038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45974.615533912038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45974.615533912038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45974.615533912038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45974.615533912038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45974.615533912038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45974.615533912038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45974.615533912038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45974.615533912038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45974.615533912038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45974.615533912038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45974.615533912038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45974.615533912038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45974.615533912038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45974.615533912038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45974.615533912038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45974.615533912038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45974.615533912038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45974.615533912038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45974.615533912038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45974.615533912038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45974.615533912038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45974.615533912038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45974.615533912038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45974.615533912038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45974.615533912038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45974.615533912038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45974.615533912038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45974.615533912038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45974.615533912038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45974.615533912038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45974.615533912038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45974.615533912038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45974.615533912038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45974.615533912038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45974.615533912038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45974.615533912038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45974.615533912038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45974.615533912038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45974.615533912038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45974.615533912038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45974.615533912038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45974.615533912038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45974.615533912038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45974.615533912038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45974.615533912038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45974.615533912038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45974.615533912038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45974.615533912038</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45974.615533912038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45974.615533912038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45974.615533912038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45974.615533912038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45974.615533912038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45974.615533912038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45974.615533912038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45974.615533912038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45974.615533912038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45974.615533912038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45974.615533912038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45974.615533912038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45974.615533912038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45974.615533912038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45974.615533912038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45974.615533912038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45974.615533912038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45974.615533912038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45974.615533912038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45974.615533912038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45974.615533912038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45974.615533912038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45974.615533912038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45974.615533912038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45974.615533912038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45974.615533912038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45974.615533912038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45974.615533912038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45974.615533912038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45974.615533912038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45974.615533912038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45974.615533912038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45974.615533912038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45974.615533912038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45974.615533912038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45974.615533912038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45974.615533912038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45974.615533912038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45974.615533912038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45974.615533912038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45974.615533912038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45974.615533912038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45974.615533912038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45974.615533912038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45974.615533912038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45974.615533912038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45974.615533912038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45974.615533912038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45974.615533912038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45974.615533912038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45974.615533912038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45974.615533912038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45974.615533912038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45974.615533912038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45974.615533912038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45974.615533912038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45974.615533912038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45974.615533912038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45974.615533912038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45974.615533912038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45974.615533912038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45974.615533912038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45974.615533912038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45974.615533912038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45974.615533912038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45974.615533912038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45974.615533912038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45974.615533912038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45974.615533912038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45974.615533912038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45974.615533912038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45974.615533912038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45974.615533912038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45974.615533912038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45974.615533912038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45974.615533912038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45974.615533912038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45974.615533912038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45974.615533912038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45974.615533912038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45974.615533912038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45974.615533912038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45974.615533912038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45974.615533912038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45974.615533912038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45974.615533912038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45974.615533912038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45974.615533912038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45974.615533912038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45974.615533912038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45974.615533912038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45974.615533912038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45974.615533912038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45974.615533912038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45974.615533912038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45974.615533912038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45974.615533912038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45974.615533912038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45974.615533912038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45974.615533912038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45974.615533912038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45974.615533912038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45974.615533912038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45974.615533912038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45974.615533912038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45974.615533912038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45974.615533912038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45974.615533912038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45974.615533912038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45974.615533912038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45974.615533912038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45974.615533912038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45974.615533912038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45974.615533912038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45974.615533912038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45974.615533912038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45974.615533912038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45974.615533912038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45974.615533912038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45974.615533912038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45974.615533912038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45974.615533912038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45974.615533912038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45974.615533912038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45974.615533912038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45974.615533912038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45974.615533912038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45974.615533912038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45974.615533912038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45974.615533912038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45974.615533912038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45974.615533912038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45974.615533912038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45974.615533912038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45974.615533912038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45974.615533912038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45974.615533912038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45974.615533912038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45974.615533912038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45974.615533912038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45974.615533912038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45974.615533912038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45974.615533912038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45974.615533912038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45974.615533912038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45974.615533912038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45974.615533912038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45974.615533912038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45974.615533912038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45974.615533912038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45974.615533912038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45974.615533912038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45974.615533912038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45974.615533912038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45974.615533912038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45974.615533912038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45974.615533912038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45974.615533912038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45974.615533912038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45974.615533912038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45974.615533912038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45974.615533912038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45974.615533912038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45974.615533912038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45974.615533912038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45974.615533912038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45974.615533912038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45974.615533912038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45974.615533912038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45974.615533912038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45974.615533912038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45974.615533912038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45974.615533912038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45974.615533912038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45974.615533912038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45974.615533912038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45974.615533912038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45974.615533912038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45974.615533912038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45974.615533912038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45974.615533912038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45974.615533912038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45974.615533912038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45974.615533912038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45974.615533912038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45974.615533912038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45974.615533912038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45974.615533912038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45974.615533912038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45974.615533912038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45974.615533912038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45974.615533912038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45974.615533912038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45974.615533912038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45974.615533912038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45974.615533912038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45974.615533912038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45974.615533912038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45974.615533912038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45974.615533912038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45974.615533912038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45974.615533912038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45974.615533912038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45974.615533912038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45974.615533912038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45974.615533912038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45974.615533912038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45974.615533912038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45974.615533912038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45974.615533912038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45974.615533912038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45974.615533912038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45974.615533912038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45974.615533912038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45974.615533912038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45974.615533912038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45974.615533912038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45974.615533912038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45974.615533912038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45974.615533912038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45974.615533912038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45974.615533912038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45974.615533912038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45974.615533912038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45974.615533912038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45974.615533912038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45974.615533912038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45974.615533912038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45974.615533912038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45974.615533912038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45974.615533912038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45974.615533912038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45974.615533912038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45974.615533912038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45974.615533912038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45974.615533912038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45974.615533912038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45974.615533912038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45974.615533912038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45974.615533912038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45974.615533912038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45974.615533912038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45974.615533912038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45974.615533912038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45974.615533912038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45974.615533912038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45974.615533912038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45974.615533912038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45974.615533912038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45974.615533912038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45974.615533912038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45974.615533912038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45974.615533912038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45974.615533912038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45974.615533912038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45974.615533912038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45974.615533912038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45974.615533912038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45974.615533912038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45974.615533912038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45974.615533912038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45974.615533912038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45974.615533912038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45974.615533912038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45974.615533912038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45974.615533912038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45974.615533912038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45974.615533912038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45974.615533912038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45974.615533912038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45974.615533912038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45974.615533912038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45974.615533912038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45974.615533912038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45974.615533912038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45974.615533912038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45974.615533912038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45974.615533912038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45974.615533912038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45974.615533912038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45974.615533912038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45974.615533912038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45974.615533912038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45974.615533912038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45974.615533912038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45974.615533912038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45974.615533912038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45974.615533912038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45974.615533912038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45974.615533912038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45974.615533912038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45974.615533912038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45974.615533912038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45974.615533912038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45974.615533912038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45974.615533912038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45974.615533912038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45974.615533912038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45974.615533912038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45974.615533912038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45974.615533912038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45974.615533912038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45974.615533912038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45974.615533912038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45974.615533912038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45974.615533912038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45974.615533912038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45974.615533912038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45974.615533912038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45974.615533912038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45974.615533912038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45974.615533912038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45974.615533912038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45974.615533912038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45974.615533912038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45974.615533912038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45974.615533912038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45974.615533912038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45974.615533912038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45974.615533912038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45974.615533912038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45974.615533912038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45974.615533912038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45974.615533912038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45974.615533912038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45974.615533912038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45974.615533912038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45974.615533912038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45974.615533912038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45974.615533912038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45974.615533912038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45974.615533912038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45974.615533912038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45974.615533912038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45974.615533912038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45974.615533912038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45974.615533912038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45974.615533912038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45974.615533912038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45974.615533912038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45974.615533912038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45974.615533912038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45974.615533912038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45974.615533912038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45974.615533912038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45974.615533912038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45974.615533912038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45974.615533912038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45974.615533912038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45974.615533912038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45974.615533912038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45974.615533912038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45974.615533912038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45974.615533912038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45974.615533912038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45974.615533912038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45974.615533912038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45974.615533912038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45974.615533912038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45974.615533912038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45974.615533912038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45974.615533912038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45974.615533912038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45974.615533912038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45974.615533912038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45974.615533912038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45974.615533912038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45974.615533912038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45974.615533912038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45974.615533912038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45974.615533912038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45974.615533912038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45974.615533912038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45974.615533912038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45974.615533912038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45974.615533912038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45974.615533912038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45974.615533912038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45974.615533912038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45974.615533912038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45974.615533912038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45974.615533912038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45974.615533912038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45974.615533912038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45974.615533912038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45974.615533912038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45974.615533912038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45974.615533912038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45974.615533912038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45974.615533912038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45974.615533912038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45974.615533912038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45974.615533912038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45974.615533912038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45974.615533912038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45974.615533912038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45974.615533912038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45974.615533912038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45974.615533912038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45974.615533912038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45974.615533912038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45974.615533912038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45974.615533912038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45974.615533912038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45974.615533912038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45974.615533912038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45974.615533912038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45974.615533912038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45974.615533912038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45974.615533912038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45974.615533912038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45974.615533912038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45974.615533912038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45974.615533912038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45974.615533912038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45974.615533912038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45974.615533912038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45974.615533912038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45974.615533912038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45974.615533912038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45974.615533912038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45974.615533912038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45974.615533912038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45974.615533912038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45974.615533912038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45974.615533912038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45974.615533912038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45974.615533912038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45974.615533912038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45974.615533912038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45974.615533912038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45974.615533912038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45974.615533912038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45974.615533912038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45974.615533912038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45974.615533912038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45974.615533912038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45974.615533912038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45974.615533912038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45974.615533912038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45974.615533912038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45974.615533912038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45974.615533912038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45974.615533912038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45974.615533912038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45974.615533912038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45974.615533912038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45974.615533912038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45974.615533912038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45974.615533912038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45974.615533912038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45974.615533912038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45974.615533912038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45974.615533912038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45974.615533912038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45974.615533912038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45974.615533912038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45974.615533912038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45974.615533912038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45974.615533912038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45974.615533912038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45974.615533912038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45974.615533912038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45974.615533912038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45974.615533912038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45974.615533912038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45974.615533912038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45974.615533912038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45974.615533912038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45974.615533912038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45974.615533912038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45974.615533912038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45974.615533912038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45974.615533912038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45974.615533912038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45974.615533912038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45974.615533912038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45974.615533912038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45974.615533912038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45974.615533912038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45974.615533912038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45974.615533912038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45974.615533912038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45974.615533912038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45974.615533912038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45974.615533912038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45974.615533912038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45974.615533912038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45974.615533912038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45974.615533912038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45974.615533912038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45974.615533912038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45974.615533912038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45974.615533912038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45974.615533912038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45974.615533912038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45974.615533912038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45974.615533912038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45974.615533912038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45974.615533912038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45974.615533912038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45974.615533912038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45974.615533912038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45974.615533912038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45974.615533912038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45974.615533912038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45974.615533912038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45974.615533912038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45974.615533912038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45974.615533912038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45974.615533912038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45974.615533912038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45974.615533912038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45974.615533912038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45974.615533912038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45974.615533912038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45974.615533912038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45974.615533912038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45974.615533912038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45974.615533912038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45974.615533912038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45974.615533912038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45974.615533912038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45974.615533912038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45974.615533912038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45974.615533912038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45974.615533912038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45974.615533912038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45974.615533912038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45974.615533912038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45974.615533912038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45974.615533912038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45974.615533912038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45974.615533912038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45974.615533912038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45974.615533912038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45974.615533912038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45974.615533912038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45974.615533912038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45974.615533912038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45974.615533912038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45974.615533912038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45974.615533912038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45974.615533912038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45974.615533912038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45974.615533912038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45974.615533912038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45974.615533912038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45974.615533912038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45974.615533912038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45974.615533912038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45974.615533912038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45974.615533912038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45974.615533912038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45974.615533912038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45974.615533912038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45974.615533912038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45974.615533912038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45974.615533912038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45974.615533912038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45974.615533912038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45974.615533912038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45974.615533912038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45974.615533912038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45974.615533912038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45974.615533912038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45974.615533912038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45974.615533912038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45974.615533912038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45974.615533912038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45974.615533912038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45974.615533912038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45974.615533912038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45974.615533912038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45974.615533912038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45974.615533912038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45974.615533912038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45974.615533912038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45974.615533912038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45974.615533912038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45974.615533912038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45974.615533912038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45974.615533912038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45974.615533912038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45974.615533912038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45974.615533912038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45974.615533912038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45974.615533912038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45974.615533912038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45974.615533912038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45974.615533912038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45974.615533912038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45974.615533912038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45974.615533912038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45974.615533912038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45974.615533912038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45974.615533912038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45974.615533912038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45974.615533912038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45974.615533912038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45974.615533912038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45974.615533912038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45974.615533912038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45974.615533912038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45974.615533912038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45974.615533912038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45974.615533912038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45974.615533912038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45974.615533912038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45974.615533912038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45974.615533912038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45974.615533912038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45974.615533912038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45974.615533912038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45974.615533912038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45974.615533912038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45974.615533912038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45974.615533912038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45974.615533912038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45974.615533912038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45974.615533912038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45974.615533912038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45974.615533912038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45974.615533912038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45974.615533912038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45974.615533912038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45974.615533912038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45974.615533912038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45974.615533912038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45974.615533912038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45974.615533912038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45974.615533912038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45974.615533912038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45974.615533912038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45974.615533912038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45974.615533912038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45974.615533912038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45974.615533912038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45974.615533912038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45974.615533912038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45974.615533912038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45974.615533912038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45974.615533912038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45974.615533912038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45974.615533912038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45974.615533912038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45974.615533912038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45974.615533912038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45974.615533912038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45974.615533912038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45974.615533912038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45974.615533912038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45974.615533912038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45974.615533912038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45974.615533912038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45974.615533912038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45974.615533912038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45974.615533912038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45974.615533912038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45974.615533912038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45974.615533912038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45974.615533912038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45974.615533912038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45974.615533912038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45974.615533912038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45974.615533912038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45974.615533912038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45974.615533912038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45974.615533912038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45974.615533912038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45974.615533912038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45974.615533912038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45974.615533912038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45974.615533912038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45974.615533912038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45974.615533912038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45974.615533912038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45974.615533912038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45974.615533912038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45974.615533912038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45974.615533912038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45974.615533912038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45974.615533912038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45974.615533912038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45974.615533912038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45974.615533912038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45974.615533912038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45974.615533912038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45974.615533912038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45974.615533912038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45974.615533912038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45974.615533912038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45974.615533912038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45974.615533912038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45974.615533912038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45974.615533912038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45974.615533912038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45974.615533912038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45974.615533912038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45974.615533912038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45974.615533912038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45974.615533912038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45974.615533912038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45974.615533912038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45974.615533912038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45974.615533912038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45974.615533912038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45974.615533912038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45974.615533912038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45974.615533912038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45974.615533912038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45974.615533912038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45974.615533912038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45974.615533912038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45974.615533912038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45974.615533912038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45974.615533912038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45974.615533912038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45974.615533912038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45974.615533912038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45974.615533912038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45974.615533912038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45974.615533912038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45974.615533912038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45974.615533912038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45974.615533912038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45974.615533912038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45974.615533912038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45974.615533912038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45974.615533912038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45974.615533912038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45974.615533912038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45974.615533912038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45974.615533912038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45974.615533912038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45974.615533912038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45974.615533912038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45974.615533912038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45974.615533912038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45974.615533912038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45974.615533912038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45974.615533912038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45974.615533912038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45974.615533912038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45974.615533912038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45974.615533912038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45974.615533912038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45974.615533912038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45974.615533912038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45974.615533912038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45974.615533912038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45974.615533912038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45974.615533912038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45974.615533912038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45974.615533912038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45974.615533912038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45974.615533912038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45974.615533912038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45974.615533912038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45974.615533912038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45974.615533912038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45974.615533912038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45974.615533912038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45974.615533912038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45974.615533912038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45974.615533912038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45974.615533912038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45974.615533912038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45974.615533912038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45974.615533912038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45974.615533912038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45974.615533912038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45974.615533912038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45974.615533912038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45974.615533912038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45974.615533912038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45974.615533912038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45974.615533912038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45974.615533912038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45974.615533912038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45974.615533912038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45974.615533912038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45974.615533912038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45974.615533912038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45974.615533912038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45974.615533912038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45974.615533912038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45974.615533912038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45974.615533912038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45974.615533912038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45974.615533912038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45974.615533912038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45974.615533912038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45974.615533912038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45974.615533912038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45974.615533912038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45974.615533912038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45974.615533912038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45974.615533912038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45974.615533912038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45974.615533912038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45974.615533912038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45974.615533912038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45974.615533912038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45974.615533912038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45974.615533912038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45974.615533912038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45974.615533912038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45974.615533912038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45974.615533912038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45974.615533912038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45974.615533912038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45974.615533912038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45974.615533912038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45974.615533912038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45974.615533912038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45974.615533912038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45974.615533912038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45974.615533912038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45974.615533912038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45974.615533912038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45974.615533912038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45974.615533912038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45974.615533912038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45974.615533912038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45974.615533912038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45974.615533912038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45974.615533912038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45974.615533912038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45974.615533912038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45974.615533912038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45974.615533912038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45974.615533912038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45974.615533912038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45974.615533912038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45974.615533912038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45974.615533912038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45974.615533912038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45974.615533912038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45974.615533912038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45974.615533912038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45974.615533912038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45974.615533912038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45974.615533912038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45974.615533912038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45974.615533912038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45974.615533912038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45974.615533912038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45974.615533912038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45974.615533912038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45974.615533912038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45974.615533912038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45974.615533912038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45974.615533912038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45974.615533912038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45974.615533912038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45974.615533912038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45974.615533912038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45974.615533912038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45974.615533912038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45974.615533912038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45974.615533912038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45974.615533912038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45974.615533912038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45974.615533912038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45974.615533912038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45974.615533912038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45974.615533912038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45974.615533912038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45974.615533912038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45974.615533912038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45974.615533912038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45974.615533912038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45974.615533912038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45974.615533912038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45974.615533912038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45974.615533912038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45974.615533912038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45974.615533912038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45974.615533912038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45974.615533912038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45974.615533912038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45974.615533912038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45974.615533912038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45974.615533912038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45974.615533912038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45974.615533912038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45974.615533912038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45974.615533912038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45974.615533912038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45974.615533912038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45974.615533912038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45974.615533912038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45974.615533912038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45974.615533912038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45974.615533912038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45974.615533912038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45974.615533912038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45974.615533912038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45974.615533912038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45974.615533912038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45974.615533912038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45974.615533912038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45974.615533912038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45974.615533912038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45974.615533912038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45974.615533912038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45974.615533912038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45974.615533912038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45974.615533912038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45974.615533912038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45974.615533912038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45974.615533912038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45974.615533912038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45974.615533912038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45974.615533912038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45974.615533912038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45974.615533912038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45974.615533912038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45974.615533912038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45974.615533912038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45974.615533912038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45974.615533912038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45974.615533912038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45974.615533912038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45974.615533912038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45974.615533912038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45974.615533912038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45974.615533912038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45974.615533912038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45974.615533912038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45974.615533912038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45974.615533912038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45974.615533912038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45974.615533912038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45974.615533912038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45974.615533912038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45974.615533912038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45974.615533912038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45974.615533912038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45974.615533912038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45974.615533912038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45974.615533912038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45974.615533912038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45974.615533912038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45974.615533912038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45974.615533912038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45974.615533912038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45974.615533912038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45974.615533912038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45974.615533912038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45974.615533912038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45974.615533912038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45974.615533912038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45974.615533912038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45974.615533912038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45974.615533912038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45974.615533912038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45974.615533912038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45974.615533912038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45974.615533912038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45974.615533912038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45974.615533912038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45974.615533912038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45974.615533912038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45974.615533912038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45974.615533912038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45974.615533912038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45974.615533912038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45974.615533912038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45974.615533912038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45974.615533912038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45974.615533912038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45974.615533912038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45974.615533912038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45974.615533912038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45974.615533912038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45974.615533912038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45974.615533912038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45974.615533912038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45974.615533912038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45974.615533912038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45974.615533912038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45974.615533912038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45974.615533912038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45974.615533912038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45974.615533912038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45974.615533912038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45974.615533912038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45974.615533912038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45974.615533912038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45974.615533912038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45974.615533912038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45974.615533912038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45974.615533912038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45974.615533912038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45974.615533912038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45974.615533912038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45974.615533912038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45974.615533912038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45974.615533912038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45974.615533912038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45974.615533912038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45974.615533912038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45974.615533912038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45974.615533912038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45974.615533912038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45974.615533912038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45974.615533912038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45974.615533912038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45974.615533912038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45974.615533912038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45974.615533912038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45974.615533912038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45974.615533912038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45974.615533912038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45974.615533912038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45974.615533912038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45974.615533912038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45974.615533912038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45974.615533912038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45974.615533912038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45974.615533912038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45974.615533912038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45974.615533912038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45974.615533912038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45974.615533912038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45974.615533912038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45974.615533912038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45974.615533912038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45974.615533912038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45974.615533912038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45974.615533912038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45974.615533912038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45974.615533912038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45974.615533912038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45974.615533912038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45974.615533912038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45974.615533912038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45974.615533912038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271.1348163194416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0.30025613425823394</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45974.615533912038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45974.615533912038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45974.615533912038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45974.615533912038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45974.615533912038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45974.615533912038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45974.615533912038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45974.615533912038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45974.615533912038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45974.615533912038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45974.615533912038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45974.615533912038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45974.615533912038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45974.615533912038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45974.615533912038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45974.615533912038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45974.615533912038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45974.615533912038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45974.615533912038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45974.615533912038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45974.615533912038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45974.615533912038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45974.615533912038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45974.615533912038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45974.615533912038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45974.615533912038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45974.615533912038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45974.615533912038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45974.615533912038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45974.615533912038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45974.615533912038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45974.615533912038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45974.615533912038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45974.615533912038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45974.615533912038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45974.615533912038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45974.615533912038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45974.615533912038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45974.615533912038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45974.615533912038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45974.615533912038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45974.615533912038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45974.615533912038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45974.615533912038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45974.615533912038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45974.615533912038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45974.615533912038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45974.615533912038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45974.615533912038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45974.615533912038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45974.615533912038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45974.615533912038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45974.615533912038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45974.615533912038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45974.615533912038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45974.615533912038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45974.615533912038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45974.615533912038</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82.783473726849479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48.426656597221154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1" ca="1" si="1">IFERROR(NOW()-F4,"")</f>
        <v>25.954422800925386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c r="D6" s="124" t="s">
        <v>33380</v>
      </c>
      <c r="E6" s="124"/>
      <c r="F6" s="124"/>
      <c r="G6" s="126">
        <f t="shared" ca="1" si="1"/>
        <v>45974.615533912038</v>
      </c>
      <c r="H6" s="125"/>
      <c r="I6" s="124" t="str">
        <f>IFERROR(VLOOKUP(D6,DB!A:F,6,0),"")</f>
        <v>SCECO</v>
      </c>
      <c r="J6" s="124" t="str">
        <f>IFERROR(VLOOKUP(D6,DB!A:G,7,0),"")</f>
        <v>Weak</v>
      </c>
      <c r="K6" s="124"/>
      <c r="L6" s="124" t="str">
        <f>IFERROR(VLOOKUP(D6,DB!A:I,9,0),"")</f>
        <v>Latis</v>
      </c>
    </row>
    <row r="7" spans="1:13">
      <c r="A7" s="124"/>
      <c r="B7" s="124" t="str">
        <f>IFERROR(VLOOKUP(D7,DB!A:K,11,0),"")</f>
        <v/>
      </c>
      <c r="C7" s="124"/>
      <c r="D7" s="124"/>
      <c r="E7" s="124"/>
      <c r="F7" s="124"/>
      <c r="G7" s="126">
        <f t="shared" ca="1" si="1"/>
        <v>45974.615533912038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45974.615533912038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45974.615533912038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45974.615533912038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45974.615533912038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45974.615533912038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45974.615533912038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45974.615533912038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45974.615533912038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45974.615533912038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45974.615533912038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45974.615533912038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45974.615533912038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45974.615533912038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45974.615533912038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45974.615533912038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45974.615533912038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45974.615533912038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45974.615533912038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45974.615533912038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45974.615533912038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45974.615533912038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45974.615533912038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45974.615533912038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45974.615533912038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45974.615533912038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45974.615533912038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45974.615533912038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45974.615533912038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45974.615533912038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45974.615533912038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45974.615533912038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45974.615533912038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45974.615533912038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45974.615533912038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45974.615533912038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45974.615533912038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45974.615533912038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45974.615533912038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45974.615533912038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45974.615533912038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45974.615533912038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45974.615533912038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45974.615533912038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45974.615533912038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45974.615533912038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45974.615533912038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45974.615533912038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45974.615533912038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45974.615533912038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45974.615533912038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45974.615533912038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45974.615533912038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45974.615533912038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45974.615533912038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45974.615533912038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45974.615533912038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45974.615533912038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45974.615533912038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45974.615533912038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45974.615533912038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45974.615533912038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45974.615533912038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45974.615533912038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45974.615533912038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45974.615533912038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45974.615533912038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45974.615533912038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45974.615533912038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45974.615533912038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45974.615533912038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45974.615533912038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45974.615533912038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45974.615533912038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45974.615533912038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45974.615533912038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45974.615533912038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45974.615533912038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45974.615533912038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45974.615533912038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45974.615533912038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45974.615533912038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45974.615533912038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45974.615533912038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45974.615533912038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45974.615533912038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45974.615533912038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45974.615533912038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45974.615533912038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45974.615533912038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45974.615533912038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45974.615533912038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45974.615533912038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45974.615533912038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45974.615533912038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45974.615533912038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45974.615533912038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45974.615533912038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45974.615533912038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45974.615533912038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45974.615533912038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45974.615533912038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45974.615533912038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45974.615533912038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45974.615533912038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45974.615533912038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45974.615533912038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45974.615533912038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45974.615533912038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45974.615533912038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45974.615533912038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45974.615533912038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45974.615533912038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45974.615533912038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45974.615533912038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45974.615533912038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45974.615533912038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45974.615533912038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45974.615533912038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45974.615533912038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45974.615533912038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45974.615533912038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45974.615533912038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45974.615533912038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45974.615533912038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45974.615533912038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45974.615533912038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45974.615533912038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45974.615533912038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45974.615533912038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45974.615533912038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45974.615533912038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45974.615533912038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45974.615533912038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45974.615533912038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45974.615533912038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45974.615533912038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45974.615533912038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45974.615533912038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45974.615533912038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45974.615533912038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45974.615533912038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45974.615533912038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45974.615533912038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45974.615533912038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45974.615533912038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45974.615533912038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45974.615533912038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45974.615533912038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45974.615533912038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45974.615533912038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45974.615533912038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45974.615533912038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45974.615533912038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45974.615533912038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45974.615533912038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45974.615533912038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45974.615533912038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45974.615533912038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45974.615533912038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45974.615533912038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45974.615533912038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45974.615533912038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45974.615533912038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45974.615533912038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45974.615533912038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45974.615533912038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45974.615533912038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45974.615533912038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45974.615533912038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45974.615533912038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45974.615533912038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45974.615533912038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45974.615533912038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45974.615533912038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45974.615533912038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45974.615533912038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45974.615533912038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45974.615533912038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45974.615533912038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45974.615533912038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45974.615533912038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45974.615533912038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45974.615533912038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45974.615533912038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45974.615533912038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45974.615533912038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45974.615533912038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45974.615533912038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45974.615533912038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45974.615533912038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45974.615533912038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45974.615533912038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45974.615533912038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45974.615533912038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45974.615533912038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45974.615533912038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45974.615533912038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45974.615533912038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45974.615533912038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45974.615533912038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45974.615533912038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45974.615533912038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45974.615533912038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45974.615533912038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45974.615533912038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45974.615533912038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45974.615533912038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45974.615533912038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45974.615533912038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45974.615533912038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45974.615533912038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45974.615533912038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45974.615533912038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45974.615533912038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45974.615533912038</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45974.615533912038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45974.615533912038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45974.615533912038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45974.615533912038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45974.615533912038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45974.615533912038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45974.615533912038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45974.615533912038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45974.615533912038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45974.615533912038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45974.615533912038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45974.615533912038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45974.615533912038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45974.615533912038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45974.615533912038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45974.615533912038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45974.615533912038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45974.615533912038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45974.615533912038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45974.615533912038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45974.615533912038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45974.615533912038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45974.615533912038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45974.615533912038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45974.615533912038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45974.615533912038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45974.615533912038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45974.615533912038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45974.615533912038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45974.615533912038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45974.615533912038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45974.615533912038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45974.615533912038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45974.615533912038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45974.615533912038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45974.615533912038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45974.615533912038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45974.615533912038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45974.615533912038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45974.615533912038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45974.615533912038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45974.615533912038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45974.615533912038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45974.615533912038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45974.615533912038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45974.615533912038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45974.615533912038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45974.615533912038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45974.615533912038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45974.615533912038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45974.615533912038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45974.615533912038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45974.615533912038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45974.615533912038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45974.615533912038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45974.615533912038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45974.615533912038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45974.615533912038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45974.615533912038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45974.615533912038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45974.615533912038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45974.615533912038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45974.615533912038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45974.615533912038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45974.615533912038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45974.615533912038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45974.615533912038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45974.615533912038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45974.615533912038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45974.615533912038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45974.615533912038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45974.615533912038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45974.615533912038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45974.615533912038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45974.615533912038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45974.615533912038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45974.615533912038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45974.615533912038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45974.615533912038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45974.615533912038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45974.615533912038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45974.615533912038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45974.615533912038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45974.615533912038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45974.615533912038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45974.615533912038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45974.615533912038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45974.615533912038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45974.615533912038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45974.615533912038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45974.615533912038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45974.615533912038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45974.615533912038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45974.615533912038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45974.615533912038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45974.615533912038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45974.615533912038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45974.615533912038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45974.615533912038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45974.615533912038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45974.615533912038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45974.615533912038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45974.615533912038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45974.615533912038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45974.615533912038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45974.615533912038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45974.615533912038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45974.615533912038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45974.615533912038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45974.615533912038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45974.615533912038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45974.615533912038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45974.615533912038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45974.615533912038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45974.615533912038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45974.615533912038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45974.615533912038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45974.615533912038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45974.615533912038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45974.615533912038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45974.615533912038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45974.615533912038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45974.615533912038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45974.615533912038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45974.615533912038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45974.615533912038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45974.615533912038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45974.615533912038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45974.615533912038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45974.615533912038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45974.615533912038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45974.615533912038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45974.615533912038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45974.615533912038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45974.615533912038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45974.615533912038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2025-11-13T11:46:23Z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