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80" documentId="120_S{2AC9BD13-BADA-5192-A53E-5A8FF88502F6}" xr6:coauthVersionLast="47" xr6:coauthVersionMax="47" xr10:uidLastSave="{4B2C21D1-4628-4F33-804F-4B2D3A2BC7A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<sst xmlns="http://schemas.openxmlformats.org/spreadsheetml/2006/main" count="180285" uniqueCount="39127">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</sst>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313.64972754629707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45976.598153472223</v>
      </c>
      <c r="H3" s="111">
        <v>45976.421377314815</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45976.598153472223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45976.598153472223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45976.598153472223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45976.598153472223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45976.598153472223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45976.598153472223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45976.598153472223</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45976.598153472223</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45976.598153472223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45976.598153472223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45976.598153472223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45976.598153472223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45976.598153472223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45976.598153472223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45976.598153472223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45976.598153472223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45976.598153472223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45976.598153472223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45976.598153472223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45976.598153472223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45976.598153472223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45976.598153472223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45976.598153472223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45976.598153472223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45976.598153472223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45976.598153472223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45976.598153472223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45976.598153472223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45976.598153472223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45976.598153472223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45976.598153472223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45976.598153472223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45976.598153472223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45976.598153472223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45976.598153472223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45976.598153472223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45976.598153472223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45976.598153472223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45976.598153472223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45976.598153472223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45976.598153472223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45976.598153472223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45976.598153472223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45976.598153472223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45976.598153472223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45976.598153472223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45976.598153472223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45976.598153472223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45976.598153472223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45976.598153472223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45976.598153472223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45976.598153472223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45976.598153472223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45976.598153472223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45976.598153472223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45976.598153472223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45976.598153472223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45976.598153472223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45976.598153472223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45976.598153472223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45976.598153472223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45976.598153472223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45976.598153472223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45976.598153472223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45976.598153472223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45976.598153472223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45976.598153472223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45976.598153472223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45976.598153472223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45976.598153472223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45976.598153472223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45976.598153472223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45976.598153472223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45976.598153472223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45976.598153472223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45976.598153472223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45976.598153472223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45976.598153472223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45976.598153472223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45976.598153472223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45976.598153472223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45976.598153472223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45976.598153472223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45976.598153472223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45976.598153472223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45976.598153472223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45976.598153472223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45976.598153472223</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00BB61C9-3C3B-4B72-85BA-50450A431B5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151.59831550926174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7">
        <v>45976.436342592591</v>
      </c>
      <c r="G4" s="105">
        <f ca="1">IFERROR(NOW()-F4,"-")</f>
        <v>0.1618108796319575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45976.598153472223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45976.598153472223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45976.598153472223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45976.598153472223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45976.598153472223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45976.598153472223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45976.598153472223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45976.598153472223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45976.598153472223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45976.598153472223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45976.598153472223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45976.598153472223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45976.598153472223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45976.598153472223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45976.598153472223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45976.598153472223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45976.598153472223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45976.598153472223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45976.598153472223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45976.598153472223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45976.598153472223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45976.598153472223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45976.598153472223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45976.598153472223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45976.598153472223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45976.598153472223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45976.598153472223</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45976.598153472223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45976.598153472223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45976.598153472223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45976.598153472223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45976.598153472223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45976.598153472223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45976.598153472223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45976.598153472223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45976.598153472223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45976.598153472223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45976.598153472223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45976.598153472223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45976.598153472223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45976.598153472223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45976.598153472223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45976.598153472223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45976.598153472223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45976.598153472223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45976.598153472223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45976.598153472223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45976.598153472223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45976.598153472223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45976.598153472223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45976.598153472223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45976.598153472223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45976.598153472223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45976.598153472223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45976.598153472223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45976.598153472223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45976.598153472223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45976.598153472223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45976.598153472223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45976.598153472223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45976.598153472223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45976.598153472223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45976.598153472223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45976.598153472223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45976.598153472223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45976.598153472223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45976.598153472223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45976.598153472223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45976.598153472223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45976.598153472223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45976.598153472223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45976.598153472223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45976.598153472223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45976.598153472223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45976.598153472223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45976.598153472223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45976.598153472223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45976.598153472223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45976.598153472223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45976.598153472223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45976.598153472223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45976.598153472223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45976.598153472223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45976.598153472223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45976.598153472223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45976.598153472223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45976.598153472223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45976.598153472223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45976.598153472223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45976.598153472223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45976.598153472223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45976.598153472223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45976.598153472223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45976.598153472223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45976.598153472223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45976.598153472223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45976.598153472223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45976.598153472223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45976.598153472223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45976.598153472223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45976.598153472223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45976.598153472223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45976.598153472223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45976.598153472223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45976.598153472223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45976.598153472223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45976.598153472223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45976.598153472223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45976.598153472223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45976.598153472223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45976.598153472223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45976.598153472223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45976.598153472223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45976.598153472223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45976.598153472223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45976.598153472223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45976.598153472223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45976.598153472223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45976.598153472223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45976.598153472223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45976.598153472223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45976.598153472223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45976.598153472223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45976.598153472223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45976.598153472223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45976.598153472223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45976.598153472223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45976.598153472223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45976.598153472223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45976.598153472223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45976.598153472223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45976.598153472223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45976.598153472223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45976.598153472223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45976.598153472223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45976.598153472223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45976.598153472223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45976.598153472223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45976.598153472223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45976.598153472223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45976.598153472223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45976.598153472223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45976.598153472223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45976.598153472223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45976.598153472223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45976.598153472223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45976.598153472223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45976.598153472223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45976.598153472223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45976.598153472223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45976.598153472223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45976.598153472223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45976.598153472223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45976.598153472223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45976.598153472223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45976.598153472223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45976.598153472223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45976.598153472223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45976.598153472223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45976.598153472223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45976.598153472223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45976.598153472223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45976.598153472223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45976.598153472223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45976.598153472223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45976.598153472223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45976.598153472223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45976.598153472223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45976.598153472223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45976.598153472223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45976.598153472223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45976.598153472223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45976.598153472223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45976.598153472223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45976.598153472223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45976.598153472223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45976.598153472223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45976.598153472223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45976.598153472223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45976.598153472223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45976.598153472223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45976.598153472223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45976.598153472223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45976.598153472223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45976.598153472223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45976.598153472223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45976.598153472223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45976.598153472223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45976.598153472223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45976.598153472223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45976.598153472223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45976.598153472223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45976.598153472223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45976.598153472223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45976.598153472223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45976.598153472223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45976.598153472223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45976.598153472223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45976.598153472223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45976.598153472223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45976.598153472223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45976.598153472223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45976.598153472223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45976.598153472223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45976.598153472223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45976.598153472223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45976.598153472223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45976.598153472223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45976.598153472223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45976.598153472223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45976.598153472223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45976.598153472223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45976.598153472223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45976.598153472223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45976.598153472223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45976.598153472223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45976.598153472223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45976.598153472223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45976.598153472223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45976.598153472223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45976.598153472223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45976.598153472223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45976.598153472223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45976.598153472223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45976.598153472223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45976.598153472223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45976.598153472223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45976.598153472223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45976.598153472223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45976.598153472223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45976.598153472223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45976.598153472223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45976.598153472223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45976.598153472223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45976.598153472223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45976.598153472223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45976.598153472223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45976.598153472223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45976.598153472223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45976.598153472223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45976.598153472223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45976.598153472223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45976.598153472223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45976.598153472223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45976.598153472223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45976.598153472223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45976.598153472223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45976.598153472223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45976.598153472223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45976.598153472223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45976.598153472223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45976.598153472223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45976.598153472223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45976.598153472223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45976.598153472223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45976.598153472223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45976.598153472223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45976.598153472223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45976.598153472223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45976.598153472223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45976.598153472223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45976.598153472223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45976.598153472223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45976.598153472223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45976.598153472223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45976.598153472223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45976.598153472223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45976.598153472223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45976.598153472223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45976.598153472223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45976.598153472223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45976.598153472223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45976.598153472223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45976.598153472223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45976.598153472223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45976.598153472223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45976.598153472223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45976.598153472223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45976.598153472223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45976.598153472223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45976.598153472223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45976.598153472223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45976.598153472223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45976.598153472223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45976.598153472223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45976.598153472223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45976.598153472223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45976.598153472223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45976.598153472223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45976.598153472223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45976.598153472223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45976.598153472223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45976.598153472223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45976.598153472223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45976.598153472223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45976.598153472223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45976.598153472223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45976.598153472223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45976.598153472223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45976.598153472223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45976.598153472223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45976.598153472223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45976.598153472223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45976.598153472223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45976.598153472223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45976.598153472223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45976.598153472223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45976.598153472223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45976.598153472223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45976.598153472223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45976.598153472223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45976.598153472223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45976.598153472223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45976.598153472223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45976.598153472223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45976.598153472223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45976.598153472223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45976.598153472223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45976.598153472223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45976.598153472223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45976.598153472223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45976.598153472223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45976.598153472223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45976.598153472223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45976.598153472223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45976.598153472223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45976.598153472223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45976.598153472223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45976.598153472223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45976.598153472223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45976.598153472223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45976.598153472223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45976.598153472223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45976.598153472223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45976.598153472223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45976.598153472223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45976.598153472223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45976.598153472223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45976.598153472223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45976.598153472223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45976.598153472223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45976.598153472223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45976.598153472223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45976.598153472223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45976.598153472223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45976.598153472223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45976.598153472223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45976.598153472223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45976.598153472223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45976.598153472223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45976.598153472223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45976.598153472223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45976.598153472223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45976.598153472223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45976.598153472223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45976.598153472223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45976.598153472223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45976.598153472223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45976.598153472223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45976.598153472223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45976.598153472223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45976.598153472223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45976.598153472223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45976.598153472223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45976.598153472223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45976.598153472223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45976.598153472223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45976.598153472223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45976.598153472223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45976.598153472223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45976.598153472223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45976.598153472223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45976.598153472223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45976.598153472223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45976.598153472223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45976.598153472223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45976.598153472223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45976.598153472223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45976.598153472223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45976.598153472223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45976.598153472223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45976.598153472223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45976.598153472223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45976.598153472223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45976.598153472223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45976.598153472223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45976.598153472223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45976.598153472223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45976.598153472223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45976.598153472223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45976.598153472223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45976.598153472223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45976.598153472223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45976.598153472223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45976.598153472223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45976.598153472223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45976.598153472223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45976.598153472223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45976.598153472223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45976.598153472223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45976.598153472223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45976.598153472223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45976.598153472223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45976.598153472223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45976.598153472223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45976.598153472223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45976.598153472223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45976.598153472223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45976.598153472223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45976.598153472223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45976.598153472223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45976.598153472223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45976.598153472223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45976.598153472223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45976.598153472223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45976.598153472223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45976.598153472223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45976.598153472223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45976.598153472223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45976.598153472223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45976.598153472223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45976.598153472223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45976.598153472223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45976.598153472223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45976.598153472223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45976.598153472223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45976.598153472223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45976.598153472223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45976.598153472223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45976.598153472223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45976.598153472223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45976.598153472223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45976.598153472223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45976.598153472223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45976.598153472223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45976.598153472223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45976.598153472223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45976.598153472223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45976.598153472223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45976.598153472223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45976.598153472223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45976.598153472223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45976.598153472223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45976.598153472223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45976.598153472223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45976.598153472223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45976.598153472223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45976.598153472223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45976.598153472223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45976.598153472223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45976.598153472223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45976.598153472223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45976.598153472223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45976.598153472223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45976.598153472223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45976.598153472223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45976.598153472223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45976.598153472223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45976.598153472223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45976.598153472223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45976.598153472223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45976.598153472223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45976.598153472223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45976.598153472223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45976.598153472223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45976.598153472223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45976.598153472223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45976.598153472223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45976.598153472223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45976.598153472223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45976.598153472223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45976.598153472223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45976.598153472223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45976.598153472223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45976.598153472223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45976.598153472223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45976.598153472223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45976.598153472223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45976.598153472223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45976.598153472223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45976.598153472223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45976.598153472223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45976.598153472223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45976.598153472223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45976.598153472223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45976.598153472223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45976.598153472223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45976.598153472223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45976.598153472223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45976.598153472223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45976.598153472223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45976.598153472223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45976.598153472223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45976.598153472223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45976.598153472223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45976.598153472223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45976.598153472223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45976.598153472223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45976.598153472223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45976.598153472223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45976.598153472223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45976.598153472223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45976.598153472223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45976.598153472223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45976.598153472223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45976.598153472223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45976.598153472223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45976.598153472223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45976.598153472223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45976.598153472223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45976.598153472223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45976.598153472223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45976.598153472223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45976.598153472223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45976.598153472223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45976.598153472223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45976.598153472223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45976.598153472223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45976.598153472223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45976.598153472223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45976.598153472223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45976.598153472223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45976.598153472223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45976.598153472223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45976.598153472223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45976.598153472223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45976.598153472223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45976.598153472223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45976.598153472223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45976.598153472223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45976.598153472223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45976.598153472223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45976.598153472223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45976.598153472223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45976.598153472223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45976.598153472223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45976.598153472223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45976.598153472223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45976.598153472223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45976.598153472223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45976.598153472223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45976.598153472223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45976.598153472223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45976.598153472223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45976.598153472223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45976.598153472223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45976.598153472223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45976.598153472223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45976.598153472223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45976.598153472223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45976.598153472223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45976.598153472223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45976.598153472223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45976.598153472223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45976.598153472223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45976.598153472223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45976.598153472223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45976.598153472223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45976.598153472223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45976.598153472223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45976.598153472223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45976.598153472223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45976.598153472223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45976.598153472223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45976.598153472223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45976.598153472223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45976.598153472223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45976.598153472223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45976.598153472223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45976.598153472223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45976.598153472223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45976.598153472223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45976.598153472223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45976.598153472223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45976.598153472223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45976.598153472223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45976.598153472223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45976.598153472223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45976.598153472223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45976.598153472223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45976.598153472223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45976.598153472223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45976.598153472223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45976.598153472223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45976.598153472223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45976.598153472223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45976.598153472223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45976.598153472223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45976.598153472223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45976.598153472223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45976.598153472223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45976.598153472223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45976.598153472223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45976.598153472223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45976.598153472223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45976.598153472223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45976.598153472223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45976.598153472223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45976.598153472223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45976.598153472223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45976.598153472223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45976.598153472223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45976.598153472223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45976.598153472223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45976.598153472223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45976.598153472223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45976.598153472223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45976.598153472223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45976.598153472223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45976.598153472223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45976.598153472223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45976.598153472223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45976.598153472223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45976.598153472223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45976.598153472223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45976.598153472223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45976.598153472223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45976.598153472223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45976.598153472223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45976.598153472223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45976.598153472223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45976.598153472223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45976.598153472223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45976.598153472223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45976.598153472223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45976.598153472223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45976.598153472223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45976.598153472223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45976.598153472223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45976.598153472223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45976.598153472223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45976.598153472223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45976.598153472223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45976.598153472223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45976.598153472223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45976.598153472223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45976.598153472223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45976.598153472223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45976.598153472223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45976.598153472223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45976.598153472223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45976.598153472223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45976.598153472223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45976.598153472223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45976.598153472223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45976.598153472223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45976.598153472223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45976.598153472223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45976.598153472223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45976.598153472223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45976.598153472223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45976.598153472223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45976.598153472223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45976.598153472223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45976.598153472223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45976.598153472223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45976.598153472223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45976.598153472223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45976.598153472223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45976.598153472223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45976.598153472223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45976.598153472223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45976.598153472223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45976.598153472223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45976.598153472223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45976.598153472223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45976.598153472223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45976.598153472223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45976.598153472223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45976.598153472223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45976.598153472223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45976.598153472223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45976.598153472223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45976.598153472223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45976.598153472223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45976.598153472223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45976.598153472223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45976.598153472223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45976.598153472223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45976.598153472223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45976.598153472223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45976.598153472223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45976.598153472223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45976.598153472223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45976.598153472223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45976.598153472223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45976.598153472223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45976.598153472223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45976.598153472223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45976.598153472223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45976.598153472223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45976.598153472223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45976.598153472223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45976.598153472223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45976.598153472223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45976.598153472223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45976.598153472223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45976.598153472223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45976.598153472223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45976.598153472223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45976.598153472223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45976.598153472223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45976.598153472223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45976.598153472223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45976.598153472223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45976.598153472223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45976.598153472223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45976.598153472223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45976.598153472223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45976.598153472223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45976.598153472223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45976.598153472223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45976.598153472223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45976.598153472223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45976.598153472223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45976.598153472223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45976.598153472223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45976.598153472223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45976.598153472223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45976.598153472223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45976.598153472223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45976.598153472223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45976.598153472223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45976.598153472223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45976.598153472223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45976.598153472223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45976.598153472223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45976.598153472223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45976.598153472223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45976.598153472223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45976.598153472223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45976.598153472223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45976.598153472223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45976.598153472223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45976.598153472223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45976.598153472223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45976.598153472223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45976.598153472223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45976.598153472223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45976.598153472223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45976.598153472223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45976.598153472223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45976.598153472223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45976.598153472223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45976.598153472223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45976.598153472223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45976.598153472223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45976.598153472223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45976.598153472223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45976.598153472223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45976.598153472223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45976.598153472223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45976.598153472223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45976.598153472223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45976.598153472223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45976.598153472223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45976.598153472223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45976.598153472223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45976.598153472223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45976.598153472223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45976.598153472223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45976.598153472223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45976.598153472223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45976.598153472223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45976.598153472223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45976.598153472223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45976.598153472223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45976.598153472223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45976.598153472223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45976.598153472223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45976.598153472223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45976.598153472223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45976.598153472223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45976.598153472223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45976.598153472223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45976.598153472223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45976.598153472223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45976.598153472223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45976.598153472223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45976.598153472223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45976.598153472223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45976.598153472223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45976.598153472223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45976.598153472223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45976.598153472223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45976.598153472223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45976.598153472223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45976.598153472223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45976.598153472223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45976.598153472223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45976.598153472223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45976.598153472223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45976.598153472223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45976.598153472223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45976.598153472223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45976.598153472223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45976.598153472223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45976.598153472223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45976.598153472223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45976.598153472223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45976.598153472223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45976.598153472223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45976.598153472223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45976.598153472223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45976.598153472223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45976.598153472223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45976.598153472223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45976.598153472223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45976.598153472223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45976.598153472223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45976.598153472223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45976.598153472223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45976.598153472223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45976.598153472223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45976.598153472223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45976.598153472223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45976.598153472223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45976.598153472223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45976.598153472223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45976.598153472223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45976.598153472223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45976.598153472223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45976.598153472223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45976.598153472223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45976.598153472223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45976.598153472223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45976.598153472223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45976.598153472223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45976.598153472223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45976.598153472223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45976.598153472223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45976.598153472223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45976.598153472223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45976.598153472223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45976.598153472223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45976.598153472223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45976.598153472223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45976.598153472223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45976.598153472223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45976.598153472223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45976.598153472223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45976.598153472223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45976.598153472223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45976.598153472223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45976.598153472223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45976.598153472223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45976.598153472223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45976.598153472223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45976.598153472223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45976.598153472223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45976.598153472223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45976.598153472223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45976.598153472223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45976.598153472223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45976.598153472223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45976.598153472223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45976.598153472223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45976.598153472223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45976.598153472223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45976.598153472223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45976.598153472223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45976.598153472223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45976.598153472223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45976.598153472223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45976.598153472223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45976.598153472223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45976.598153472223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45976.598153472223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45976.598153472223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45976.598153472223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45976.598153472223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45976.598153472223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45976.598153472223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45976.598153472223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45976.598153472223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45976.598153472223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45976.598153472223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45976.598153472223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45976.598153472223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45976.598153472223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45976.598153472223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45976.598153472223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45976.598153472223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45976.598153472223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45976.598153472223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45976.598153472223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45976.598153472223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45976.598153472223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45976.598153472223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45976.598153472223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45976.598153472223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45976.598153472223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45976.598153472223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45976.598153472223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45976.598153472223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45976.598153472223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45976.598153472223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45976.598153472223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45976.598153472223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45976.598153472223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45976.598153472223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45976.598153472223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45976.598153472223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45976.598153472223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45976.598153472223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45976.598153472223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45976.598153472223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45976.598153472223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45976.598153472223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45976.598153472223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45976.598153472223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45976.598153472223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45976.598153472223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45976.598153472223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45976.598153472223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45976.598153472223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45976.598153472223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45976.598153472223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45976.598153472223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45976.598153472223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45976.598153472223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45976.598153472223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45976.598153472223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45976.598153472223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45976.598153472223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45976.598153472223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45976.598153472223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45976.598153472223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45976.598153472223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45976.598153472223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45976.598153472223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45976.598153472223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45976.598153472223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45976.598153472223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45976.598153472223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45976.598153472223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45976.598153472223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45976.598153472223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45976.598153472223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45976.598153472223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45976.598153472223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45976.598153472223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45976.598153472223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45976.598153472223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45976.598153472223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45976.598153472223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45976.598153472223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45976.598153472223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45976.598153472223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45976.598153472223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45976.598153472223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45976.598153472223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45976.598153472223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45976.598153472223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45976.598153472223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45976.598153472223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45976.598153472223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45976.598153472223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45976.598153472223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45976.598153472223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45976.598153472223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45976.598153472223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45976.598153472223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45976.598153472223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45976.598153472223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45976.598153472223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45976.598153472223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45976.598153472223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45976.598153472223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45976.598153472223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45976.598153472223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45976.598153472223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45976.598153472223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45976.598153472223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45976.598153472223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45976.598153472223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45976.598153472223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45976.598153472223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45976.598153472223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45976.598153472223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45976.598153472223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45976.598153472223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45976.598153472223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45976.598153472223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45976.598153472223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45976.598153472223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45976.598153472223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45976.598153472223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45976.598153472223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45976.598153472223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45976.598153472223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45976.598153472223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45976.598153472223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45976.598153472223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45976.598153472223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45976.598153472223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45976.598153472223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45976.598153472223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45976.598153472223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45976.598153472223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45976.598153472223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45976.598153472223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45976.598153472223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45976.598153472223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45976.598153472223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45976.598153472223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45976.598153472223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45976.598153472223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45976.598153472223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45976.598153472223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45976.598153472223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45976.598153472223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45976.598153472223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45976.598153472223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45976.598153472223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45976.598153472223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45976.598153472223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45976.598153472223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45976.598153472223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45976.598153472223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45976.598153472223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45976.598153472223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273.11743587962701</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0.14613958333211485</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3</v>
      </c>
      <c r="D4" s="92" t="s">
        <v>29169</v>
      </c>
      <c r="E4" s="95" t="s">
        <v>39102</v>
      </c>
      <c r="F4" s="96">
        <v>45976.480543981481</v>
      </c>
      <c r="G4" s="97">
        <f ca="1">IFERROR(NOW()-F4,"")</f>
        <v>0.11760949074232485</v>
      </c>
      <c r="H4" s="96">
        <v>45976.46675925926</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45976.598153472223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45976.598153472223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45976.598153472223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45976.598153472223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45976.598153472223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45976.598153472223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45976.598153472223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45976.598153472223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45976.598153472223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45976.598153472223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45976.598153472223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45976.598153472223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45976.598153472223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45976.598153472223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45976.598153472223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45976.598153472223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45976.598153472223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45976.598153472223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45976.598153472223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45976.598153472223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45976.598153472223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45976.598153472223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45976.598153472223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45976.598153472223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45976.598153472223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45976.598153472223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45976.598153472223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45976.598153472223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45976.598153472223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45976.598153472223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45976.598153472223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45976.598153472223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45976.598153472223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45976.598153472223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45976.598153472223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45976.598153472223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45976.598153472223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45976.598153472223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45976.598153472223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45976.598153472223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45976.598153472223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45976.598153472223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45976.598153472223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45976.598153472223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45976.598153472223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45976.598153472223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45976.598153472223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45976.598153472223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45976.598153472223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45976.598153472223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45976.598153472223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45976.598153472223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45976.598153472223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45976.598153472223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45976.598153472223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45976.598153472223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45976.598153472223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45976.598153472223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45976.598153472223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45976.598153472223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45976.598153472223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45976.598153472223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45976.598153472223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45976.598153472223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45976.598153472223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45976.598153472223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45976.598153472223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45976.598153472223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45976.598153472223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45976.598153472223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45976.598153472223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45976.598153472223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45976.598153472223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45976.598153472223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45976.598153472223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45976.598153472223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45976.598153472223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45976.598153472223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45976.598153472223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45976.598153472223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45976.598153472223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45976.598153472223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45976.598153472223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45976.598153472223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45976.598153472223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45976.598153472223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45976.598153472223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45976.598153472223</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84.766093287034892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50.409276157406566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 ca="1" si="1">IFERROR(NOW()-F4,"")</f>
        <v>27.937042361110798</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33539</v>
      </c>
      <c r="E6" s="124" t="s">
        <v>39102</v>
      </c>
      <c r="F6" s="124"/>
      <c r="G6" s="126">
        <f t="shared" ref="G6:G45" ca="1" si="2">IFERROR(NOW()-F6,"")</f>
        <v>45976.598153472223</v>
      </c>
      <c r="H6" s="125">
        <v>45976.204270833332</v>
      </c>
      <c r="I6" s="124" t="str">
        <f>IFERROR(VLOOKUP(D6,DB!A:F,6,0),"")</f>
        <v>SCECO</v>
      </c>
      <c r="J6" s="124" t="str">
        <f>IFERROR(VLOOKUP(D6,DB!A:G,7,0),"")</f>
        <v>No BB Design</v>
      </c>
      <c r="K6" s="124" t="s">
        <v>39126</v>
      </c>
      <c r="L6" s="124" t="str">
        <f>IFERROR(VLOOKUP(D6,DB!A:I,9,0),"")</f>
        <v>Latis</v>
      </c>
    </row>
    <row r="7" spans="1:13">
      <c r="A7" s="124"/>
      <c r="B7" s="124" t="str">
        <f>IFERROR(VLOOKUP(D7,DB!A:K,11,0),"")</f>
        <v/>
      </c>
      <c r="C7" s="124"/>
      <c r="D7" s="156"/>
      <c r="E7" s="124"/>
      <c r="F7" s="124"/>
      <c r="G7" s="126">
        <f t="shared" ca="1" si="2"/>
        <v>45976.598153472223</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45976.598153472223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45976.598153472223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45976.598153472223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45976.598153472223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45976.598153472223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45976.598153472223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45976.598153472223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45976.598153472223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45976.598153472223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45976.598153472223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45976.598153472223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45976.598153472223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45976.598153472223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45976.598153472223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45976.598153472223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45976.598153472223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45976.598153472223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45976.598153472223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45976.598153472223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45976.598153472223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45976.598153472223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45976.598153472223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45976.598153472223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45976.598153472223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45976.598153472223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45976.598153472223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45976.598153472223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45976.598153472223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45976.598153472223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45976.598153472223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45976.598153472223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45976.598153472223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45976.598153472223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45976.598153472223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45976.598153472223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45976.598153472223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45976.598153472223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45976.598153472223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45976.598153472223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45976.598153472223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45976.598153472223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45976.598153472223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45976.598153472223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45976.598153472223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45976.598153472223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45976.598153472223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45976.598153472223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45976.598153472223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45976.598153472223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45976.598153472223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45976.598153472223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45976.598153472223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45976.598153472223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45976.598153472223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45976.598153472223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45976.598153472223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45976.598153472223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45976.598153472223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45976.598153472223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45976.598153472223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45976.598153472223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45976.598153472223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45976.598153472223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45976.598153472223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45976.598153472223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45976.598153472223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45976.598153472223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45976.598153472223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45976.598153472223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45976.598153472223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45976.598153472223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45976.598153472223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45976.598153472223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45976.598153472223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45976.598153472223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45976.598153472223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45976.598153472223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45976.598153472223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45976.598153472223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45976.598153472223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45976.598153472223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45976.598153472223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45976.598153472223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45976.598153472223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45976.598153472223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45976.598153472223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45976.598153472223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45976.598153472223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45976.598153472223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45976.598153472223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45976.598153472223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45976.598153472223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45976.598153472223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45976.598153472223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45976.598153472223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45976.598153472223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45976.598153472223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45976.598153472223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45976.598153472223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45976.598153472223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45976.598153472223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45976.598153472223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45976.598153472223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45976.598153472223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45976.598153472223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45976.598153472223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45976.598153472223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45976.598153472223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45976.598153472223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45976.598153472223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45976.598153472223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45976.598153472223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45976.598153472223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45976.598153472223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45976.598153472223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45976.598153472223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45976.598153472223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45976.598153472223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45976.598153472223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45976.598153472223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45976.598153472223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45976.598153472223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45976.598153472223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45976.598153472223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45976.598153472223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45976.598153472223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45976.598153472223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45976.598153472223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45976.598153472223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45976.598153472223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45976.598153472223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45976.598153472223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45976.598153472223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45976.598153472223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45976.598153472223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45976.598153472223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45976.598153472223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45976.598153472223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45976.598153472223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45976.598153472223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45976.598153472223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45976.598153472223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45976.598153472223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45976.598153472223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45976.598153472223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45976.598153472223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45976.598153472223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45976.598153472223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45976.598153472223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45976.598153472223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45976.598153472223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45976.598153472223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45976.598153472223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45976.598153472223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45976.598153472223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45976.598153472223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45976.598153472223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45976.598153472223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45976.598153472223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45976.598153472223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45976.598153472223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45976.598153472223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45976.598153472223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45976.598153472223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45976.598153472223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45976.598153472223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45976.598153472223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45976.598153472223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45976.598153472223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45976.598153472223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45976.598153472223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45976.598153472223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45976.598153472223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45976.598153472223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45976.598153472223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45976.598153472223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45976.598153472223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45976.598153472223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45976.598153472223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45976.598153472223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45976.598153472223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45976.598153472223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45976.598153472223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45976.598153472223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45976.598153472223</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45976.598153472223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45976.598153472223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45976.598153472223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45976.598153472223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45976.598153472223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45976.598153472223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45976.598153472223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45976.598153472223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45976.598153472223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45976.598153472223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45976.598153472223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45976.598153472223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45976.598153472223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45976.598153472223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45976.598153472223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45976.598153472223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45976.598153472223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45976.598153472223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45976.598153472223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45976.598153472223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45976.598153472223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45976.598153472223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45976.598153472223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45976.598153472223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45976.598153472223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45976.598153472223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45976.598153472223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45976.598153472223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45976.598153472223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45976.598153472223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45976.598153472223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45976.598153472223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45976.598153472223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45976.598153472223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45976.598153472223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45976.598153472223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45976.598153472223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45976.598153472223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45976.598153472223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45976.598153472223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45976.598153472223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45976.598153472223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45976.598153472223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45976.598153472223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45976.598153472223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45976.598153472223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45976.598153472223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45976.598153472223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45976.598153472223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45976.598153472223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45976.598153472223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45976.598153472223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45976.598153472223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45976.598153472223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45976.598153472223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45976.598153472223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45976.598153472223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45976.598153472223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45976.598153472223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45976.598153472223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45976.598153472223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45976.598153472223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45976.598153472223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45976.598153472223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45976.598153472223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45976.598153472223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45976.598153472223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45976.598153472223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45976.598153472223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45976.598153472223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45976.598153472223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45976.598153472223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45976.598153472223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45976.598153472223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45976.598153472223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45976.598153472223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45976.598153472223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45976.598153472223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45976.598153472223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45976.598153472223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45976.598153472223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45976.598153472223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45976.598153472223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45976.598153472223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45976.598153472223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45976.598153472223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45976.598153472223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45976.598153472223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45976.598153472223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45976.598153472223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45976.598153472223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45976.598153472223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45976.598153472223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45976.598153472223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45976.598153472223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45976.598153472223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45976.598153472223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45976.598153472223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45976.598153472223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45976.598153472223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45976.598153472223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45976.598153472223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45976.598153472223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45976.598153472223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45976.598153472223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45976.598153472223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45976.598153472223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45976.598153472223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45976.598153472223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45976.598153472223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45976.598153472223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45976.598153472223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45976.598153472223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45976.598153472223</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2025-11-15T11:22:09Z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