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18" documentId="120_S{2AC9BD13-BADA-5192-A53E-5A8FF88502F6}" xr6:coauthVersionLast="47" xr6:coauthVersionMax="47" xr10:uidLastSave="{32AEFEDD-CAD2-4477-95CD-944A51B9677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<sst xmlns="http://schemas.openxmlformats.org/spreadsheetml/2006/main" count="181593" uniqueCount="39210">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</sst>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329.71797060185054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45992.666396527777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45992.666396527777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45992.666396527777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45992.666396527777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45992.666396527777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45992.666396527777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45992.666396527777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45992.666396527777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45992.666396527777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45992.666396527777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45992.666396527777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45992.666396527777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45992.666396527777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45992.666396527777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45992.666396527777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45992.666396527777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45992.666396527777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45992.666396527777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45992.666396527777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45992.666396527777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45992.666396527777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45992.666396527777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45992.666396527777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45992.666396527777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45992.666396527777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45992.666396527777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45992.666396527777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45992.666396527777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45992.666396527777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45992.666396527777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45992.666396527777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45992.666396527777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45992.666396527777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45992.666396527777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45992.666396527777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45992.666396527777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45992.666396527777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45992.666396527777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45992.666396527777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45992.666396527777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45992.666396527777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45992.666396527777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45992.666396527777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45992.666396527777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45992.666396527777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45992.666396527777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45992.666396527777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45992.666396527777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45992.666396527777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45992.666396527777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45992.666396527777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45992.666396527777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45992.666396527777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45992.666396527777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45992.666396527777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45992.666396527777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45992.666396527777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45992.666396527777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45992.666396527777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45992.666396527777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45992.666396527777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45992.666396527777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45992.666396527777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45992.666396527777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45992.666396527777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45992.666396527777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45992.666396527777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45992.666396527777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45992.666396527777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45992.666396527777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45992.666396527777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45992.666396527777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45992.666396527777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45992.666396527777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45992.666396527777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45992.666396527777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45992.666396527777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45992.666396527777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45992.666396527777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45992.666396527777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45992.666396527777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45992.666396527777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45992.666396527777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45992.666396527777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45992.666396527777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45992.666396527777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45992.666396527777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45992.666396527777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45992.666396527777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45992.666396527777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45992.666396527777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45992.666396527777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45992.666396527777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45992.666396527777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45992.666396527777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45992.666396527777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45992.666396527777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45992.666396527777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45992.666396527777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45992.666396527777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45992.666396527777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45992.666396527777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45992.666396527777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45992.666396527777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45992.666396527777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45992.666396527777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45992.666396527777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45992.666396527777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45992.666396527777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45992.666396527777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45992.666396527777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45992.666396527777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45992.666396527777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45992.666396527777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45992.666396527777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45992.666396527777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45992.666396527777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45992.666396527777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45992.666396527777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45992.666396527777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45992.666396527777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45992.666396527777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45992.666396527777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45992.666396527777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45992.666396527777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45992.666396527777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45992.666396527777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45992.666396527777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45992.666396527777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45992.666396527777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45992.666396527777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45992.666396527777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45992.666396527777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45992.666396527777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45992.666396527777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45992.666396527777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45992.666396527777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45992.666396527777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45992.666396527777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45992.666396527777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45992.666396527777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45992.666396527777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45992.666396527777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45992.666396527777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45992.666396527777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45992.666396527777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45992.666396527777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45992.666396527777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45992.666396527777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45992.666396527777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45992.666396527777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45992.666396527777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45992.666396527777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45992.666396527777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45992.666396527777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45992.666396527777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45992.666396527777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45992.666396527777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45992.666396527777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45992.666396527777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45992.666396527777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45992.666396527777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45992.666396527777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45992.666396527777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45992.666396527777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45992.666396527777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45992.666396527777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45992.666396527777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45992.666396527777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45992.666396527777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45992.666396527777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45992.666396527777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45992.666396527777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45992.666396527777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45992.666396527777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45992.666396527777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45992.666396527777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45992.666396527777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45992.666396527777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45992.666396527777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45992.666396527777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45992.666396527777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45992.666396527777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45992.666396527777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45992.666396527777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45992.666396527777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45992.666396527777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45992.666396527777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45992.666396527777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45992.666396527777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45992.666396527777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45992.666396527777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45992.666396527777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45992.666396527777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45992.666396527777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45992.666396527777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45992.666396527777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45992.666396527777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45992.666396527777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45992.666396527777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45992.666396527777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45992.666396527777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45992.666396527777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45992.666396527777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45992.666396527777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45992.666396527777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45992.666396527777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45992.666396527777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45992.666396527777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45992.666396527777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45992.666396527777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45992.666396527777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2384BD1-B0E0-4434-A76B-49A295E2BE9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opLeftCell="A2"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167.6665585648152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8.2789775462952093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45992.666396527777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45992.666396527777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45992.666396527777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45992.666396527777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45992.666396527777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45992.666396527777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45992.666396527777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45992.666396527777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45992.666396527777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45992.666396527777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45992.666396527777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45992.666396527777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45992.666396527777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45992.666396527777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45992.666396527777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45992.666396527777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45992.666396527777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45992.666396527777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45992.666396527777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45992.666396527777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45992.666396527777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45992.666396527777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45992.666396527777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45992.666396527777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45992.666396527777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45992.666396527777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45992.666396527777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45992.666396527777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45992.666396527777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45992.666396527777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45992.666396527777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45992.666396527777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45992.666396527777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45992.666396527777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45992.666396527777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45992.666396527777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45992.666396527777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45992.666396527777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45992.666396527777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45992.666396527777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45992.666396527777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45992.666396527777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45992.666396527777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45992.666396527777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45992.666396527777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45992.666396527777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45992.666396527777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45992.666396527777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45992.666396527777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45992.666396527777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45992.666396527777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45992.666396527777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45992.666396527777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45992.666396527777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45992.666396527777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45992.666396527777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45992.666396527777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45992.666396527777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45992.666396527777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45992.666396527777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45992.666396527777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45992.666396527777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45992.666396527777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45992.666396527777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45992.666396527777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45992.666396527777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45992.666396527777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45992.666396527777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45992.666396527777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45992.666396527777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45992.666396527777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45992.666396527777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45992.666396527777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45992.666396527777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45992.666396527777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45992.666396527777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45992.666396527777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45992.666396527777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45992.666396527777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45992.666396527777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45992.666396527777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45992.666396527777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45992.666396527777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45992.666396527777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45992.666396527777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45992.666396527777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45992.666396527777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45992.666396527777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45992.666396527777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45992.666396527777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45992.666396527777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45992.666396527777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45992.666396527777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45992.666396527777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45992.666396527777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45992.666396527777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45992.666396527777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45992.666396527777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45992.666396527777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45992.666396527777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45992.666396527777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45992.666396527777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45992.666396527777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45992.666396527777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45992.666396527777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45992.666396527777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45992.666396527777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45992.666396527777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45992.666396527777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45992.666396527777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45992.666396527777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45992.666396527777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45992.666396527777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45992.666396527777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45992.666396527777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45992.666396527777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45992.666396527777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45992.666396527777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45992.666396527777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45992.666396527777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45992.666396527777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45992.666396527777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45992.666396527777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45992.666396527777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45992.666396527777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45992.666396527777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45992.666396527777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45992.666396527777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45992.666396527777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45992.666396527777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45992.666396527777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45992.666396527777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45992.666396527777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45992.666396527777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45992.666396527777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45992.666396527777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45992.666396527777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45992.666396527777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45992.666396527777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45992.666396527777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45992.666396527777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45992.666396527777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45992.666396527777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45992.666396527777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45992.666396527777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45992.666396527777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45992.666396527777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45992.666396527777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45992.666396527777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45992.666396527777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45992.666396527777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45992.666396527777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45992.666396527777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45992.666396527777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45992.666396527777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45992.666396527777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45992.666396527777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45992.666396527777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45992.666396527777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45992.666396527777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45992.666396527777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45992.666396527777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45992.666396527777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45992.666396527777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45992.666396527777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45992.666396527777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45992.666396527777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45992.666396527777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45992.666396527777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45992.666396527777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45992.666396527777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45992.666396527777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45992.666396527777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45992.666396527777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45992.666396527777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45992.666396527777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45992.666396527777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45992.666396527777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45992.666396527777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45992.666396527777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45992.666396527777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45992.666396527777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45992.666396527777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45992.666396527777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45992.666396527777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45992.666396527777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45992.666396527777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45992.666396527777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45992.666396527777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45992.666396527777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45992.666396527777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45992.666396527777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45992.666396527777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45992.666396527777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45992.666396527777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45992.666396527777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45992.666396527777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45992.666396527777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45992.666396527777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45992.666396527777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45992.666396527777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45992.666396527777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45992.666396527777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45992.666396527777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45992.666396527777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45992.666396527777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45992.666396527777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45992.666396527777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45992.666396527777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45992.666396527777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45992.666396527777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45992.666396527777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45992.666396527777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45992.666396527777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45992.666396527777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45992.666396527777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45992.666396527777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45992.666396527777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45992.666396527777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45992.666396527777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45992.666396527777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45992.666396527777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45992.666396527777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45992.666396527777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45992.666396527777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45992.666396527777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45992.666396527777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45992.666396527777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45992.666396527777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45992.666396527777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45992.666396527777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45992.666396527777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45992.666396527777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45992.666396527777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45992.666396527777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45992.666396527777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45992.666396527777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45992.666396527777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45992.666396527777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45992.666396527777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45992.666396527777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45992.666396527777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45992.666396527777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45992.666396527777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45992.666396527777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45992.666396527777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45992.666396527777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45992.666396527777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45992.666396527777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45992.666396527777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45992.666396527777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45992.666396527777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45992.666396527777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45992.666396527777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45992.666396527777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45992.666396527777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45992.666396527777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45992.666396527777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45992.666396527777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45992.666396527777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45992.666396527777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45992.666396527777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45992.666396527777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45992.666396527777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45992.666396527777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45992.666396527777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45992.666396527777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45992.666396527777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45992.666396527777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45992.666396527777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45992.666396527777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45992.666396527777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45992.666396527777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45992.666396527777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45992.666396527777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45992.666396527777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45992.666396527777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45992.666396527777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45992.666396527777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45992.666396527777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45992.666396527777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45992.666396527777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45992.666396527777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45992.666396527777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45992.666396527777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45992.666396527777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45992.666396527777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45992.666396527777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45992.666396527777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45992.666396527777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45992.666396527777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45992.666396527777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45992.666396527777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45992.666396527777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45992.666396527777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45992.666396527777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45992.666396527777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45992.666396527777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45992.666396527777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45992.666396527777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45992.666396527777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45992.666396527777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45992.666396527777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45992.666396527777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45992.666396527777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45992.666396527777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45992.666396527777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45992.666396527777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45992.666396527777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45992.666396527777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45992.666396527777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45992.666396527777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45992.666396527777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45992.666396527777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45992.666396527777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45992.666396527777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45992.666396527777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45992.666396527777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45992.666396527777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45992.666396527777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45992.666396527777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45992.666396527777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45992.666396527777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45992.666396527777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45992.666396527777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45992.666396527777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45992.666396527777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45992.666396527777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45992.666396527777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45992.666396527777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45992.666396527777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45992.666396527777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45992.666396527777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45992.666396527777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45992.666396527777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45992.666396527777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45992.666396527777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45992.666396527777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45992.666396527777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45992.666396527777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45992.666396527777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45992.666396527777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45992.666396527777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45992.666396527777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45992.666396527777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45992.666396527777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45992.666396527777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45992.666396527777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45992.666396527777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45992.666396527777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45992.666396527777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45992.666396527777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45992.666396527777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45992.666396527777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45992.666396527777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45992.666396527777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45992.666396527777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45992.666396527777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45992.666396527777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45992.666396527777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45992.666396527777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45992.666396527777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45992.666396527777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45992.666396527777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45992.666396527777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45992.666396527777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45992.666396527777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45992.666396527777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45992.666396527777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45992.666396527777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45992.666396527777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45992.666396527777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45992.666396527777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45992.666396527777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45992.666396527777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45992.666396527777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45992.666396527777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45992.666396527777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45992.666396527777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45992.666396527777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45992.666396527777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45992.666396527777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45992.666396527777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45992.666396527777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45992.666396527777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45992.666396527777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45992.666396527777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45992.666396527777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45992.666396527777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45992.666396527777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45992.666396527777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45992.666396527777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45992.666396527777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45992.666396527777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45992.666396527777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45992.666396527777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45992.666396527777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45992.666396527777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45992.666396527777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45992.666396527777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45992.666396527777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45992.666396527777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45992.666396527777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45992.666396527777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45992.666396527777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45992.666396527777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45992.666396527777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45992.666396527777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45992.666396527777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45992.666396527777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45992.666396527777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45992.666396527777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45992.666396527777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45992.666396527777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45992.666396527777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45992.666396527777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45992.666396527777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45992.666396527777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45992.666396527777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45992.666396527777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45992.666396527777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45992.666396527777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45992.666396527777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45992.666396527777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45992.666396527777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45992.666396527777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45992.666396527777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45992.666396527777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45992.666396527777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45992.666396527777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45992.666396527777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45992.666396527777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45992.666396527777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45992.666396527777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45992.666396527777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45992.666396527777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45992.666396527777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45992.666396527777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45992.666396527777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45992.666396527777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45992.666396527777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45992.666396527777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45992.666396527777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45992.666396527777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45992.666396527777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45992.666396527777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45992.666396527777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45992.666396527777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45992.666396527777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45992.666396527777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45992.666396527777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45992.666396527777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45992.666396527777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45992.666396527777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45992.666396527777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45992.666396527777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45992.666396527777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45992.666396527777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45992.666396527777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45992.666396527777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45992.666396527777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45992.666396527777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45992.666396527777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45992.666396527777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45992.666396527777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45992.666396527777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45992.666396527777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45992.666396527777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45992.666396527777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45992.666396527777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45992.666396527777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45992.666396527777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45992.666396527777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45992.666396527777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45992.666396527777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45992.666396527777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45992.666396527777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45992.666396527777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45992.666396527777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45992.666396527777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45992.666396527777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45992.666396527777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45992.666396527777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45992.666396527777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45992.666396527777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45992.666396527777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45992.666396527777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45992.666396527777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45992.666396527777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45992.666396527777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45992.666396527777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45992.666396527777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45992.666396527777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45992.666396527777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45992.666396527777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45992.666396527777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45992.666396527777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45992.666396527777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45992.666396527777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45992.666396527777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45992.666396527777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45992.666396527777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45992.666396527777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45992.666396527777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45992.666396527777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45992.666396527777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45992.666396527777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45992.666396527777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45992.666396527777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45992.666396527777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45992.666396527777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45992.666396527777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45992.666396527777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45992.666396527777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45992.666396527777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45992.666396527777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45992.666396527777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45992.666396527777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45992.666396527777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45992.666396527777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45992.666396527777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45992.666396527777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45992.666396527777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45992.666396527777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45992.666396527777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45992.666396527777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45992.666396527777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45992.666396527777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45992.666396527777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45992.666396527777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45992.666396527777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45992.666396527777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45992.666396527777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45992.666396527777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45992.666396527777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45992.666396527777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45992.666396527777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45992.666396527777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45992.666396527777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45992.666396527777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45992.666396527777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45992.666396527777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45992.666396527777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45992.666396527777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45992.666396527777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45992.666396527777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45992.666396527777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45992.666396527777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45992.666396527777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45992.666396527777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45992.666396527777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45992.666396527777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45992.666396527777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45992.666396527777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45992.666396527777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45992.666396527777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45992.666396527777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45992.666396527777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45992.666396527777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45992.666396527777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45992.666396527777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45992.666396527777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45992.666396527777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45992.666396527777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45992.666396527777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45992.666396527777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45992.666396527777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45992.666396527777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45992.666396527777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45992.666396527777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45992.666396527777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45992.666396527777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45992.666396527777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45992.666396527777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45992.666396527777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45992.666396527777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45992.666396527777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45992.666396527777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45992.666396527777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45992.666396527777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45992.666396527777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45992.666396527777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45992.666396527777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45992.666396527777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45992.666396527777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45992.666396527777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45992.666396527777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45992.666396527777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45992.666396527777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45992.666396527777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45992.666396527777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45992.666396527777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45992.666396527777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45992.666396527777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45992.666396527777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45992.666396527777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45992.666396527777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45992.666396527777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45992.666396527777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45992.666396527777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45992.666396527777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45992.666396527777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45992.666396527777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45992.666396527777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45992.666396527777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45992.666396527777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45992.666396527777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45992.666396527777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45992.666396527777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45992.666396527777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45992.666396527777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45992.666396527777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45992.666396527777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45992.666396527777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45992.666396527777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45992.666396527777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45992.666396527777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45992.666396527777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45992.666396527777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45992.666396527777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45992.666396527777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45992.666396527777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45992.666396527777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45992.666396527777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45992.666396527777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45992.666396527777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45992.666396527777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45992.666396527777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45992.666396527777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45992.666396527777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45992.666396527777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45992.666396527777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45992.666396527777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45992.666396527777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45992.666396527777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45992.666396527777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45992.666396527777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45992.666396527777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45992.666396527777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45992.666396527777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45992.666396527777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45992.666396527777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45992.666396527777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45992.666396527777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45992.666396527777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45992.666396527777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45992.666396527777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45992.666396527777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45992.666396527777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45992.666396527777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45992.666396527777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45992.666396527777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45992.666396527777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45992.666396527777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45992.666396527777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45992.666396527777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45992.666396527777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45992.666396527777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45992.666396527777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45992.666396527777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45992.666396527777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45992.666396527777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45992.666396527777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45992.666396527777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45992.666396527777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45992.666396527777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45992.666396527777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45992.666396527777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45992.666396527777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45992.666396527777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45992.666396527777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45992.666396527777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45992.666396527777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45992.666396527777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45992.666396527777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45992.666396527777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45992.666396527777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45992.666396527777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45992.666396527777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45992.666396527777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45992.666396527777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45992.666396527777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45992.666396527777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45992.666396527777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45992.666396527777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45992.666396527777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45992.666396527777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45992.666396527777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45992.666396527777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45992.666396527777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45992.666396527777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45992.666396527777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45992.666396527777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45992.666396527777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45992.666396527777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45992.666396527777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45992.666396527777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45992.666396527777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45992.666396527777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45992.666396527777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45992.666396527777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45992.666396527777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45992.666396527777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45992.666396527777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45992.666396527777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45992.666396527777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45992.666396527777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45992.666396527777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45992.666396527777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45992.666396527777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45992.666396527777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45992.666396527777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45992.666396527777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45992.666396527777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45992.666396527777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45992.666396527777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45992.666396527777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45992.666396527777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45992.666396527777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45992.666396527777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45992.666396527777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45992.666396527777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45992.666396527777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45992.666396527777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45992.666396527777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45992.666396527777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45992.666396527777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45992.666396527777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45992.666396527777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45992.666396527777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45992.666396527777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45992.666396527777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45992.666396527777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45992.666396527777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45992.666396527777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45992.666396527777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45992.666396527777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45992.666396527777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45992.666396527777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45992.666396527777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45992.666396527777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45992.666396527777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45992.666396527777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45992.666396527777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45992.666396527777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45992.666396527777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45992.666396527777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45992.666396527777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45992.666396527777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45992.666396527777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45992.666396527777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45992.666396527777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45992.666396527777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45992.666396527777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45992.666396527777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45992.666396527777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45992.666396527777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45992.666396527777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45992.666396527777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45992.666396527777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45992.666396527777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45992.666396527777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45992.666396527777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45992.666396527777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45992.666396527777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45992.666396527777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45992.666396527777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45992.666396527777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45992.666396527777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45992.666396527777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45992.666396527777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45992.666396527777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45992.666396527777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45992.666396527777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45992.666396527777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45992.666396527777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45992.666396527777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45992.666396527777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45992.666396527777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45992.666396527777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45992.666396527777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45992.666396527777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45992.666396527777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45992.666396527777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45992.666396527777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45992.666396527777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45992.666396527777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45992.666396527777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45992.666396527777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45992.666396527777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45992.666396527777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45992.666396527777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45992.666396527777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45992.666396527777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45992.666396527777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45992.666396527777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45992.666396527777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45992.666396527777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45992.666396527777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45992.666396527777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45992.666396527777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45992.666396527777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45992.666396527777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45992.666396527777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45992.666396527777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45992.666396527777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45992.666396527777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45992.666396527777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45992.666396527777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45992.666396527777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45992.666396527777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45992.666396527777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45992.666396527777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45992.666396527777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45992.666396527777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45992.666396527777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45992.666396527777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45992.666396527777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45992.666396527777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45992.666396527777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45992.666396527777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45992.666396527777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45992.666396527777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45992.666396527777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45992.666396527777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45992.666396527777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45992.666396527777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45992.666396527777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45992.666396527777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45992.666396527777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45992.666396527777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45992.666396527777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45992.666396527777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45992.666396527777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45992.666396527777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45992.666396527777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45992.666396527777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45992.666396527777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45992.666396527777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45992.666396527777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45992.666396527777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45992.666396527777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45992.666396527777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45992.666396527777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45992.666396527777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45992.666396527777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45992.666396527777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45992.666396527777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45992.666396527777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45992.666396527777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45992.666396527777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45992.666396527777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45992.666396527777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45992.666396527777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45992.666396527777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45992.666396527777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45992.666396527777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45992.666396527777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45992.666396527777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45992.666396527777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45992.666396527777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45992.666396527777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45992.666396527777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45992.666396527777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45992.666396527777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45992.666396527777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45992.666396527777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45992.666396527777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45992.666396527777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45992.666396527777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45992.666396527777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45992.666396527777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45992.666396527777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45992.666396527777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45992.666396527777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45992.666396527777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45992.666396527777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45992.666396527777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45992.666396527777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45992.666396527777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45992.666396527777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45992.666396527777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45992.666396527777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45992.666396527777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45992.666396527777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45992.666396527777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45992.666396527777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45992.666396527777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45992.666396527777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45992.666396527777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45992.666396527777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45992.666396527777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45992.666396527777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45992.666396527777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45992.666396527777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45992.666396527777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45992.666396527777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45992.666396527777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45992.666396527777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45992.666396527777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45992.666396527777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45992.666396527777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45992.666396527777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45992.666396527777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45992.666396527777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45992.666396527777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45992.666396527777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45992.666396527777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45992.666396527777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45992.666396527777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45992.666396527777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45992.666396527777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45992.666396527777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45992.666396527777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45992.666396527777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45992.666396527777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45992.666396527777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45992.666396527777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45992.666396527777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45992.666396527777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45992.666396527777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45992.666396527777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45992.666396527777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45992.666396527777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45992.666396527777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45992.666396527777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45992.666396527777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45992.666396527777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45992.666396527777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45992.666396527777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45992.666396527777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45992.666396527777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45992.666396527777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45992.666396527777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45992.666396527777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45992.666396527777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45992.666396527777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45992.666396527777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45992.666396527777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45992.666396527777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45992.666396527777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45992.666396527777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45992.666396527777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45992.666396527777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45992.666396527777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45992.666396527777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45992.666396527777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45992.666396527777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45992.666396527777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45992.666396527777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45992.666396527777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45992.666396527777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45992.666396527777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45992.666396527777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45992.666396527777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45992.666396527777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45992.666396527777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45992.666396527777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45992.666396527777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45992.666396527777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45992.666396527777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45992.666396527777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45992.666396527777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45992.666396527777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45992.666396527777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45992.666396527777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45992.666396527777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45992.666396527777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45992.666396527777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45992.666396527777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45992.666396527777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45992.666396527777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45992.666396527777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45992.666396527777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45992.666396527777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45992.666396527777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45992.666396527777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45992.666396527777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45992.666396527777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45992.666396527777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45992.666396527777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45992.666396527777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45992.666396527777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45992.666396527777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45992.666396527777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45992.666396527777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45992.666396527777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45992.666396527777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45992.666396527777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45992.666396527777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45992.666396527777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45992.666396527777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45992.666396527777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45992.666396527777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289.18567893518048</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45992.666396527777</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6.8676620372571051E-2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45992.666396527777</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45992.666396527777</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45992.666396527777</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45992.666396527777</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45992.666396527777</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45992.666396527777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45992.666396527777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45992.666396527777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45992.666396527777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45992.666396527777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45992.666396527777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45992.666396527777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45992.666396527777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45992.666396527777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45992.666396527777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45992.666396527777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45992.666396527777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45992.666396527777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45992.666396527777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45992.666396527777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45992.666396527777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45992.666396527777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45992.666396527777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45992.666396527777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45992.666396527777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45992.666396527777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45992.666396527777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45992.666396527777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45992.666396527777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45992.666396527777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45992.666396527777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45992.666396527777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45992.666396527777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45992.666396527777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45992.666396527777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45992.666396527777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45992.666396527777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45992.666396527777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45992.666396527777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45992.666396527777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45992.666396527777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45992.666396527777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45992.666396527777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45992.666396527777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45992.666396527777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45992.666396527777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45992.666396527777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45992.666396527777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45992.666396527777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45992.666396527777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45992.666396527777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45992.666396527777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45992.666396527777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45992.666396527777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45992.666396527777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45992.666396527777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45992.666396527777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45992.666396527777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45992.666396527777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45992.666396527777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45992.666396527777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45992.666396527777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45992.666396527777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45992.666396527777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45992.666396527777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45992.666396527777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45992.666396527777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45992.666396527777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45992.666396527777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45992.666396527777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45992.666396527777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45992.666396527777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45992.666396527777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45992.666396527777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45992.666396527777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45992.666396527777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45992.666396527777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45992.666396527777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45992.666396527777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45992.666396527777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45992.666396527777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45992.666396527777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45992.666396527777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45992.666396527777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45992.666396527777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45992.666396527777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45992.666396527777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45992.666396527777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45992.666396527777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45992.666396527777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45992.666396527777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45992.666396527777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45992.666396527777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45992.666396527777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45992.666396527777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45992.666396527777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45992.666396527777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45992.666396527777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45992.666396527777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45992.666396527777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45992.666396527777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45992.666396527777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45992.666396527777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45992.666396527777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45992.666396527777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45992.666396527777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45992.666396527777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45992.666396527777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45992.666396527777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45992.666396527777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45992.666396527777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45992.666396527777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45992.666396527777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45992.666396527777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45992.666396527777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45992.666396527777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45992.666396527777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45992.666396527777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45992.666396527777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45992.666396527777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45992.666396527777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45992.666396527777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45992.666396527777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45992.666396527777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45992.666396527777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45992.666396527777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45992.666396527777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45992.666396527777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45992.666396527777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45992.666396527777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45992.666396527777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45992.666396527777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45992.666396527777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45992.666396527777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45992.666396527777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45992.666396527777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45992.666396527777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45992.666396527777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45992.666396527777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45992.666396527777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45992.666396527777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45992.666396527777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45992.666396527777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45992.666396527777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45992.666396527777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45992.666396527777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45992.666396527777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45992.666396527777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45992.666396527777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45992.666396527777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45992.666396527777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45992.666396527777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45992.666396527777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45992.666396527777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45992.666396527777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45992.666396527777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45992.666396527777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45992.666396527777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45992.666396527777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45992.666396527777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45992.666396527777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45992.666396527777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45992.666396527777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45992.666396527777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45992.666396527777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45992.666396527777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45992.666396527777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45992.666396527777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45992.666396527777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45992.666396527777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45992.666396527777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45992.666396527777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45992.666396527777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45992.666396527777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45992.666396527777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45992.666396527777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45992.666396527777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45992.666396527777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45992.666396527777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45992.666396527777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45992.666396527777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45992.666396527777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45992.666396527777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45992.666396527777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45992.666396527777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45992.666396527777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45992.666396527777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45992.666396527777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45992.666396527777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45992.666396527777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45992.666396527777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45992.666396527777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45992.666396527777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45992.666396527777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45992.666396527777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45992.666396527777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45992.666396527777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45992.666396527777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45992.666396527777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45992.666396527777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45992.666396527777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45992.666396527777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45992.666396527777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45992.666396527777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45992.666396527777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45992.666396527777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45992.666396527777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45992.666396527777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45992.666396527777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45992.666396527777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45992.666396527777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45992.666396527777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45992.666396527777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45992.666396527777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45992.666396527777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45992.666396527777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45992.666396527777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45992.666396527777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45992.666396527777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45992.666396527777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45992.666396527777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45992.666396527777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45992.666396527777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45992.666396527777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45992.666396527777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45992.666396527777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45992.666396527777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45992.666396527777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45992.666396527777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45992.666396527777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45992.666396527777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45992.666396527777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45992.666396527777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45992.666396527777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45992.666396527777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45992.666396527777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45992.666396527777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45992.666396527777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45992.666396527777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45992.666396527777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45992.666396527777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45992.666396527777</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100.83433634258836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66.477519212960033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44.005285416664265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11.2930979166631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6.5134953700180631E-2</v>
      </c>
      <c r="H6" s="38">
        <v>45992.595462962963</v>
      </c>
      <c r="I6" s="37" t="str">
        <f>IFERROR(VLOOKUP(D6,DB!A:F,6,0),"")</f>
        <v>SCECO</v>
      </c>
      <c r="J6" s="37" t="str">
        <f>IFERROR(VLOOKUP(D6,DB!A:G,7,0),"")</f>
        <v>Vandalized+Dead</v>
      </c>
      <c r="K6" s="37" t="s">
        <v>39207</v>
      </c>
      <c r="L6" s="37" t="str">
        <f>IFERROR(VLOOKUP(D6,DB!A:I,9,0),"")</f>
        <v>Latis</v>
      </c>
    </row>
    <row r="7" spans="1:13">
      <c r="A7" s="37" t="s">
        <v>39208</v>
      </c>
      <c r="B7" s="37" t="str">
        <f>IFERROR(VLOOKUP(D7,DB!A:K,11,0),"")</f>
        <v>R5</v>
      </c>
      <c r="C7" s="37">
        <v>2</v>
      </c>
      <c r="D7" s="106" t="s">
        <v>32900</v>
      </c>
      <c r="E7" s="37" t="s">
        <v>39185</v>
      </c>
      <c r="F7" s="38">
        <v>45992.613125000003</v>
      </c>
      <c r="G7" s="105">
        <f ca="1">IFERROR(NOW()-F7,"")</f>
        <v>5.3271527773176786E-2</v>
      </c>
      <c r="H7" s="38">
        <v>45992.603125000001</v>
      </c>
      <c r="I7" s="37" t="str">
        <f>IFERROR(VLOOKUP(D7,DB!A:F,6,0),"")</f>
        <v>SCECO</v>
      </c>
      <c r="J7" s="37" t="str">
        <f>IFERROR(VLOOKUP(D7,DB!A:G,7,0),"")</f>
        <v>Dead</v>
      </c>
      <c r="K7" s="37" t="s">
        <v>39209</v>
      </c>
      <c r="L7" s="37" t="str">
        <f>IFERROR(VLOOKUP(D7,DB!A:I,9,0),"")</f>
        <v>Latis</v>
      </c>
    </row>
    <row r="8" spans="1:13">
      <c r="A8" s="37"/>
      <c r="B8" s="37" t="str">
        <f>IFERROR(VLOOKUP(D8,DB!A:K,11,0),"")</f>
        <v/>
      </c>
      <c r="C8" s="37"/>
      <c r="D8" s="153"/>
      <c r="E8" s="37"/>
      <c r="F8" s="38"/>
      <c r="G8" s="105">
        <f ca="1">IFERROR(NOW()-F8,"")</f>
        <v>45992.666396527777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45992.666396527777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45992.666396527777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45992.666396527777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45992.666396527777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45992.666396527777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45992.666396527777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45992.666396527777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45992.666396527777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45992.666396527777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45992.666396527777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45992.666396527777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45992.666396527777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45992.666396527777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45992.666396527777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45992.666396527777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45992.666396527777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45992.666396527777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45992.666396527777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45992.666396527777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45992.666396527777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45992.666396527777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45992.666396527777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45992.666396527777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45992.666396527777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45992.666396527777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45992.666396527777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45992.666396527777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45992.666396527777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45992.666396527777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45992.666396527777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45992.666396527777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45992.666396527777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45992.666396527777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45992.666396527777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45992.666396527777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45992.666396527777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45992.666396527777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45992.666396527777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45992.666396527777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45992.666396527777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45992.666396527777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45992.666396527777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45992.666396527777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45992.666396527777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45992.666396527777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45992.666396527777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45992.666396527777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45992.666396527777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45992.666396527777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45992.666396527777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45992.666396527777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45992.666396527777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45992.666396527777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45992.666396527777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45992.666396527777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45992.666396527777</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45992.666396527777</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45992.666396527777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45992.666396527777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45992.666396527777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45992.666396527777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45992.666396527777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45992.666396527777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45992.666396527777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45992.666396527777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45992.666396527777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45992.666396527777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45992.666396527777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45992.666396527777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45992.666396527777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45992.666396527777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45992.666396527777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45992.666396527777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45992.666396527777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45992.666396527777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45992.666396527777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45992.666396527777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45992.666396527777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45992.666396527777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45992.666396527777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45992.666396527777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45992.666396527777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45992.666396527777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45992.666396527777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45992.666396527777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45992.666396527777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45992.666396527777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45992.666396527777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45992.666396527777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45992.666396527777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45992.666396527777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45992.666396527777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45992.666396527777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45992.666396527777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45992.666396527777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45992.666396527777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45992.666396527777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45992.666396527777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45992.666396527777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45992.666396527777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45992.666396527777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45992.666396527777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45992.666396527777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45992.666396527777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45992.666396527777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45992.666396527777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45992.666396527777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45992.666396527777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45992.666396527777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45992.666396527777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45992.666396527777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45992.666396527777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45992.666396527777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45992.666396527777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45992.666396527777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45992.666396527777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45992.666396527777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45992.666396527777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45992.666396527777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45992.666396527777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45992.666396527777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45992.666396527777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45992.666396527777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45992.666396527777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45992.666396527777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45992.666396527777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45992.666396527777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45992.666396527777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45992.666396527777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45992.666396527777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45992.666396527777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45992.666396527777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45992.666396527777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45992.666396527777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45992.666396527777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45992.666396527777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45992.666396527777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45992.666396527777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45992.666396527777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45992.666396527777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45992.666396527777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45992.666396527777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45992.666396527777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45992.666396527777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45992.666396527777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45992.666396527777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45992.666396527777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45992.666396527777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45992.666396527777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45992.666396527777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45992.666396527777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45992.666396527777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45992.666396527777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45992.666396527777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45992.666396527777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45992.666396527777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45992.666396527777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45992.666396527777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45992.666396527777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45992.666396527777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45992.666396527777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45992.666396527777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45992.666396527777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45992.666396527777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45992.666396527777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45992.666396527777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45992.666396527777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45992.666396527777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45992.666396527777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45992.666396527777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45992.666396527777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45992.666396527777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45992.666396527777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45992.666396527777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45992.666396527777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45992.666396527777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45992.666396527777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45992.666396527777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45992.666396527777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45992.666396527777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45992.666396527777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45992.666396527777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45992.666396527777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45992.666396527777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45992.666396527777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45992.666396527777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45992.666396527777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45992.666396527777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45992.666396527777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45992.666396527777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45992.666396527777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45992.666396527777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45992.666396527777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45992.666396527777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45992.666396527777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45992.666396527777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45992.666396527777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45992.666396527777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45992.666396527777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45992.666396527777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45992.666396527777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45992.666396527777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45992.666396527777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45992.666396527777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45992.666396527777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45992.666396527777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45992.666396527777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45992.666396527777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45992.666396527777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45992.666396527777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45992.666396527777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45992.666396527777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45992.666396527777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45992.666396527777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45992.666396527777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45992.666396527777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45992.666396527777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45992.666396527777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45992.666396527777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45992.666396527777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45992.666396527777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45992.666396527777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45992.666396527777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45992.666396527777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45992.666396527777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45992.666396527777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45992.666396527777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45992.666396527777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45992.666396527777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45992.666396527777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45992.666396527777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45992.666396527777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45992.666396527777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45992.666396527777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45992.666396527777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45992.666396527777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45992.666396527777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45992.666396527777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45992.666396527777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45992.666396527777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45992.666396527777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45992.666396527777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45992.666396527777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45992.666396527777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45992.666396527777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45992.666396527777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45992.666396527777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45992.666396527777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45992.666396527777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45992.666396527777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45992.666396527777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45992.666396527777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45992.666396527777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45992.666396527777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45992.666396527777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45992.666396527777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45992.666396527777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45992.666396527777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45992.666396527777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45992.666396527777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45992.666396527777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45992.666396527777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45992.666396527777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45992.666396527777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45992.666396527777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45992.666396527777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45992.666396527777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45992.666396527777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45992.666396527777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45992.666396527777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45992.666396527777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45992.666396527777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45992.666396527777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45992.666396527777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45992.666396527777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45992.666396527777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45992.666396527777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45992.666396527777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45992.666396527777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45992.666396527777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45992.666396527777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45992.666396527777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45992.666396527777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45992.666396527777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45992.666396527777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45992.666396527777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45992.666396527777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45992.666396527777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45992.666396527777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45992.666396527777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45992.666396527777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45992.666396527777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45992.666396527777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45992.666396527777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45992.666396527777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45992.666396527777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45992.666396527777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45992.666396527777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45992.666396527777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45992.666396527777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45992.666396527777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45992.666396527777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45992.666396527777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45992.666396527777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45992.666396527777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45992.666396527777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45992.666396527777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45992.666396527777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45992.666396527777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45992.666396527777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45992.666396527777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45992.666396527777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45992.666396527777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45992.666396527777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45992.666396527777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45992.666396527777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45992.666396527777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45992.666396527777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45992.666396527777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45992.666396527777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45992.666396527777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45992.666396527777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45992.666396527777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45992.666396527777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45992.666396527777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45992.666396527777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45992.666396527777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45992.666396527777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45992.666396527777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45992.666396527777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45992.666396527777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45992.666396527777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45992.666396527777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45992.666396527777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45992.666396527777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45992.666396527777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45992.666396527777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45992.666396527777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45992.666396527777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45992.666396527777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45992.666396527777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45992.666396527777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45992.666396527777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45992.666396527777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45992.666396527777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45992.666396527777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45992.666396527777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45992.666396527777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45992.666396527777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45992.666396527777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45992.666396527777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45992.666396527777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45992.666396527777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45992.666396527777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45992.666396527777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45992.666396527777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45992.666396527777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45992.666396527777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45992.666396527777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45992.666396527777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45992.666396527777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45992.666396527777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45992.666396527777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45992.666396527777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45992.666396527777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45992.666396527777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45992.666396527777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45992.666396527777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45992.666396527777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45992.666396527777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45992.666396527777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45992.666396527777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45992.666396527777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45992.666396527777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45992.666396527777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45992.666396527777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45992.666396527777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45992.666396527777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45992.666396527777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45992.666396527777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45992.666396527777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45992.666396527777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45992.666396527777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45992.666396527777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45992.666396527777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45992.666396527777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45992.666396527777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45992.666396527777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45992.666396527777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45992.666396527777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45992.666396527777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45992.666396527777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45992.666396527777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45992.666396527777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45992.666396527777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45992.666396527777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45992.666396527777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45992.666396527777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45992.666396527777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45992.666396527777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45992.666396527777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45992.666396527777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45992.666396527777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45992.666396527777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45992.666396527777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45992.666396527777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45992.666396527777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45992.666396527777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45992.666396527777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45992.666396527777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45992.666396527777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45992.666396527777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45992.666396527777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45992.666396527777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45992.666396527777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45992.666396527777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45992.666396527777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45992.666396527777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45992.666396527777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45992.666396527777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45992.666396527777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45992.666396527777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45992.666396527777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45992.666396527777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45992.666396527777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45992.666396527777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45992.666396527777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45992.666396527777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45992.666396527777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45992.666396527777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45992.666396527777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45992.666396527777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45992.666396527777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45992.666396527777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45992.666396527777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45992.666396527777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45992.666396527777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45992.666396527777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45992.666396527777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45992.666396527777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45992.666396527777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45992.666396527777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45992.666396527777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45992.666396527777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45992.666396527777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45992.666396527777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45992.666396527777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45992.666396527777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45992.666396527777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45992.666396527777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45992.666396527777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45992.666396527777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45992.666396527777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45992.666396527777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45992.666396527777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45992.666396527777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45992.666396527777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45992.666396527777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45992.666396527777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45992.666396527777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45992.666396527777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45992.666396527777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45992.666396527777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45992.666396527777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45992.666396527777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45992.666396527777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45992.666396527777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45992.666396527777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45992.666396527777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45992.666396527777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45992.666396527777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45992.666396527777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45992.666396527777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45992.666396527777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45992.666396527777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45992.666396527777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45992.666396527777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45992.666396527777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45992.666396527777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45992.666396527777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45992.666396527777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45992.666396527777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45992.666396527777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45992.666396527777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45992.666396527777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45992.666396527777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45992.666396527777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45992.666396527777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45992.666396527777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45992.666396527777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45992.666396527777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45992.666396527777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45992.666396527777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45992.666396527777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45992.666396527777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45992.666396527777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45992.666396527777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45992.666396527777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45992.666396527777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45992.666396527777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45992.666396527777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45992.666396527777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45992.666396527777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45992.666396527777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45992.666396527777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45992.666396527777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45992.666396527777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45992.666396527777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45992.666396527777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45992.666396527777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45992.666396527777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45992.666396527777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45992.666396527777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45992.666396527777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45992.666396527777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45992.666396527777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45992.666396527777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45992.666396527777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45992.666396527777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45992.666396527777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45992.666396527777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45992.666396527777</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45992.666396527777</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2025-12-01T13:01:26Z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