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10" documentId="120_S{2AC9BD13-BADA-5192-A53E-5A8FF88502F6}" xr6:coauthVersionLast="47" xr6:coauthVersionMax="47" xr10:uidLastSave="{C9911B4D-2E6E-4F92-B1C0-C5AC2BDB6A5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<sst xmlns="http://schemas.openxmlformats.org/spreadsheetml/2006/main" count="180283" uniqueCount="39125">
  <si>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</si>
  <si>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</si>
  <si>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</si>
  <si>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</si>
  <si>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</si>
  <si>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</si>
  <si>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</si>
  <si>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</si>
  <si>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</si>
  <si>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</si>
  <si>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</si>
  <si>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</si>
  <si>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</si>
  <si>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</si>
  <si>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</si>
  <si>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</si>
  <si>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</si>
  <si>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</si>
  <si>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</si>
  <si>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</si>
  <si>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</si>
  <si>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</si>
  <si>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</si>
  <si>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</si>
  <si>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</si>
  <si>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</si>
  <si>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</si>
  <si>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</si>
  <si>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</si>
  <si>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</si>
  <si>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</si>
  <si>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</si>
  <si>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</si>
  <si>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</si>
  <si>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</si>
  <si>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</si>
  <si>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</si>
  <si>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</si>
  <si>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</si>
  <si>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</si>
  <si>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</si>
  <si>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</si>
  <si>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</si>
  <si>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</si>
  <si>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</si>
  <si>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</si>
  <si>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</si>
  <si>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</si>
  <si>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</si>
  <si>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</si>
  <si>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</si>
  <si>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</si>
  <si>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</si>
  <si>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</si>
  <si>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</si>
  <si>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</si>
  <si>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</si>
  <si>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</si>
  <si>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</si>
  <si>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</si>
  <si>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</si>
  <si>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</si>
  <si>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</si>
  <si>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</si>
  <si>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</si>
  <si>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</si>
  <si>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</si>
  <si>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</si>
  <si>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</si>
  <si>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</si>
  <si>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</si>
  <si>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</si>
  <si>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</si>
  <si>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</si>
  <si>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</si>
  <si>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</si>
  <si>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</si>
  <si>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</si>
  <si>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</si>
  <si>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</si>
  <si>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</si>
  <si>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</si>
  <si>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</si>
  <si>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</si>
  <si>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</si>
  <si>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</si>
  <si>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</si>
  <si>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</si>
  <si>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</si>
  <si>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</si>
  <si>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</si>
  <si>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</si>
  <si>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</si>
  <si>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</si>
  <si>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</si>
  <si>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</si>
  <si>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</si>
  <si>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</si>
  <si>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</si>
  <si>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</si>
  <si>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</si>
  <si>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</si>
  <si>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</si>
  <si>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</si>
  <si>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</si>
  <si>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</si>
  <si>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</si>
  <si>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</si>
  <si>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</si>
  <si>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</si>
  <si>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</si>
  <si>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</si>
  <si>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</si>
  <si>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</si>
  <si>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</si>
  <si>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</si>
  <si>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</si>
  <si>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</si>
  <si>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</si>
  <si>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</si>
  <si>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</si>
  <si>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</si>
  <si>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</si>
  <si>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</si>
  <si>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</si>
  <si>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</si>
  <si>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</si>
  <si>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</si>
  <si>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</si>
  <si>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</si>
  <si>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</si>
  <si>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</si>
  <si>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</si>
  <si>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</si>
  <si>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</si>
  <si>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</si>
  <si>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</si>
  <si>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</si>
  <si>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</si>
  <si>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</si>
  <si>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</si>
  <si>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</si>
  <si>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</si>
  <si>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</si>
  <si>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</si>
  <si>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</si>
  <si>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</si>
  <si>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</si>
  <si>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</si>
  <si>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</si>
  <si>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</si>
  <si>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</si>
  <si>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</si>
  <si>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</si>
  <si>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</si>
  <si>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</si>
  <si>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</si>
  <si>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</si>
  <si>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</si>
  <si>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</si>
  <si>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</si>
  <si>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</si>
  <si>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</si>
  <si>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</si>
  <si>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</si>
  <si>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</si>
  <si>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</si>
  <si>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</si>
  <si>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</si>
  <si>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</si>
  <si>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</si>
  <si>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</si>
  <si>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</si>
  <si>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</si>
  <si>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</si>
  <si>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</si>
  <si>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</si>
  <si>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</si>
  <si>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</si>
  <si>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</si>
  <si>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</si>
  <si>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</si>
  <si>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</si>
  <si>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</si>
  <si>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</si>
  <si>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</si>
  <si>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</si>
  <si>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</si>
  <si>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</si>
  <si>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</si>
  <si>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</si>
  <si>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</si>
  <si>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</si>
  <si>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</si>
  <si>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</si>
  <si>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</si>
  <si>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</si>
  <si>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</si>
  <si>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</si>
  <si>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</si>
  <si>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</si>
  <si>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</si>
  <si>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</si>
  <si>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</si>
  <si>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</si>
  <si>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</si>
  <si>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</si>
  <si>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</si>
  <si>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</si>
  <si>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</si>
  <si>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</si>
  <si>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</si>
  <si>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</si>
  <si>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</si>
  <si>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</si>
  <si>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</si>
  <si>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</si>
  <si>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</si>
  <si>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</si>
  <si>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</si>
  <si>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</si>
  <si>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</si>
  <si>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</si>
  <si>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</si>
  <si>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</si>
  <si>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</si>
  <si>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</si>
  <si>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</si>
  <si>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</si>
  <si>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</si>
  <si>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</si>
  <si>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</si>
  <si>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</si>
  <si>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</si>
  <si>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</si>
  <si>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</si>
  <si>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</si>
  <si>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</si>
  <si>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</si>
  <si>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</si>
  <si>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</si>
  <si>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</si>
  <si>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</si>
  <si>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</si>
  <si>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</si>
  <si>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</si>
  <si>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</si>
  <si>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</si>
  <si>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</si>
  <si>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</si>
  <si>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</si>
  <si>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</si>
  <si>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</si>
  <si>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</si>
  <si>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</si>
  <si>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</si>
  <si>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</si>
  <si>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</si>
  <si>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</si>
  <si>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</si>
  <si>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</si>
  <si>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</si>
  <si>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</si>
  <si>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</si>
  <si>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</si>
  <si>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</si>
  <si>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</si>
  <si>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</si>
  <si>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</si>
  <si>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</si>
  <si>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</si>
  <si>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</si>
  <si>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</si>
  <si>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</si>
  <si>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</si>
  <si>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</si>
  <si>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</si>
  <si>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</si>
  <si>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</si>
  <si>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</si>
  <si>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</si>
  <si>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</si>
  <si>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</si>
  <si>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</si>
  <si>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</si>
  <si>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</si>
  <si>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</si>
  <si>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</si>
  <si>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</si>
  <si>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</si>
  <si>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</si>
  <si>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</si>
  <si>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</si>
  <si>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</si>
  <si>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</si>
  <si>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</si>
  <si>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</si>
  <si>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</si>
  <si>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</si>
  <si>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</si>
  <si>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</si>
  <si>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</si>
  <si>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</si>
  <si>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</si>
  <si>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</si>
  <si>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</si>
  <si>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</si>
  <si>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</si>
  <si>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</si>
  <si>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</si>
  <si>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</si>
  <si>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</si>
  <si>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</si>
  <si>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</si>
  <si>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</si>
  <si>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</si>
  <si>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</si>
  <si>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</si>
  <si>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</si>
  <si>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</si>
  <si>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</si>
  <si>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</si>
  <si>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</si>
  <si>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</si>
  <si>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</si>
  <si>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</si>
  <si>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</si>
  <si>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</si>
  <si>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</si>
  <si>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</si>
  <si>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</si>
  <si>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</si>
  <si>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</si>
  <si>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</si>
  <si>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</si>
  <si>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</si>
  <si>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</si>
  <si>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</si>
  <si>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</si>
  <si>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</si>
  <si>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</si>
  <si>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</si>
  <si>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</si>
  <si>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</si>
  <si>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</si>
  <si>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</si>
  <si>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</si>
  <si>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</si>
  <si>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</si>
  <si>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</si>
  <si>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</si>
  <si>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</si>
  <si>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</si>
  <si>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</si>
  <si>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</si>
  <si>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</si>
  <si>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</si>
  <si>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</si>
  <si>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</si>
  <si>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</si>
  <si>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</si>
  <si>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</si>
  <si>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</si>
  <si>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</si>
  <si>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</si>
  <si>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</si>
  <si>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</si>
  <si>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</si>
  <si>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</si>
  <si>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</si>
  <si>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</si>
  <si>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</si>
  <si>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</si>
  <si>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</si>
  <si>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</si>
  <si>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</si>
  <si>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</si>
  <si>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</si>
  <si>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</si>
  <si>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</si>
  <si>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</si>
  <si>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</si>
  <si>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</si>
  <si>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</si>
  <si>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</si>
  <si>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</si>
  <si>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</si>
  <si>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</si>
  <si>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</si>
  <si>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</si>
  <si>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</si>
  <si>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</si>
  <si>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</si>
  <si>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</si>
  <si>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</si>
  <si>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</si>
  <si>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</si>
  <si>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</si>
  <si>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</si>
  <si>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</si>
  <si>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</si>
  <si>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</si>
  <si>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</si>
  <si>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</si>
  <si>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</si>
  <si>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</si>
  <si>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</si>
  <si>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</si>
  <si>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</si>
  <si>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</si>
  <si>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</si>
  <si>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</si>
  <si>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</si>
  <si>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</si>
  <si>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</si>
  <si>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</si>
  <si>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</si>
  <si>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</si>
  <si>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</si>
  <si>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</si>
  <si>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</si>
  <si>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</si>
  <si>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</si>
  <si>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</si>
  <si>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</si>
  <si>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</si>
  <si>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</si>
  <si>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</si>
  <si>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</si>
  <si>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</si>
  <si>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</si>
  <si>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</si>
  <si>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</si>
  <si>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</si>
  <si>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</si>
  <si>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</si>
  <si>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</si>
  <si>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</si>
  <si>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</si>
  <si>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</si>
  <si>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</si>
  <si>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</si>
  <si>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</si>
  <si>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</si>
  <si>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</si>
  <si>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</si>
  <si>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</si>
  <si>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</si>
  <si>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</si>
  <si>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</si>
  <si>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</si>
  <si>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</si>
  <si>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</si>
  <si>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</si>
  <si>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</si>
  <si>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</si>
  <si>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</si>
  <si>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</si>
  <si>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</si>
  <si>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</si>
  <si>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</si>
  <si>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</si>
  <si>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</si>
  <si>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</si>
  <si>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</si>
  <si>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</si>
  <si>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</si>
  <si>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</si>
  <si>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</si>
  <si>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</si>
  <si>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</si>
  <si>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</si>
  <si>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</si>
  <si>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</si>
  <si>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</si>
  <si>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</si>
  <si>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</si>
  <si>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</si>
  <si>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</si>
  <si>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</si>
  <si>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</si>
  <si>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</si>
  <si>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</si>
  <si>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</si>
  <si>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</si>
  <si>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</si>
  <si>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</si>
  <si>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</si>
  <si>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</si>
  <si>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</si>
  <si>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</si>
  <si>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</si>
  <si>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</si>
  <si>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</si>
  <si>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</si>
  <si>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</si>
  <si>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</si>
  <si>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</si>
  <si>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</si>
  <si>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</si>
  <si>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</si>
  <si>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</si>
  <si>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</si>
  <si>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</si>
  <si>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</si>
  <si>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</si>
  <si>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</si>
  <si>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</si>
  <si>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</si>
  <si>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</si>
  <si>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</si>
  <si>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</si>
  <si>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</si>
  <si>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</si>
  <si>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</si>
  <si>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</si>
  <si>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</si>
  <si>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</si>
  <si>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</si>
  <si>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</si>
  <si>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</si>
  <si>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</si>
  <si>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</si>
  <si>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</si>
  <si>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</si>
  <si>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</si>
  <si>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</si>
  <si>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</si>
  <si>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</si>
  <si>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</si>
  <si>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</si>
  <si>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</si>
  <si>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</si>
  <si>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</si>
  <si>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</si>
  <si>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</si>
  <si>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</si>
  <si>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</si>
  <si>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</si>
  <si>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</si>
  <si>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</si>
  <si>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</si>
  <si>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</si>
  <si>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</si>
  <si>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</si>
  <si>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</si>
  <si>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</si>
  <si>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</si>
  <si>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</si>
  <si>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</si>
  <si>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</si>
  <si>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</si>
  <si>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</si>
  <si>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</si>
  <si>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</si>
  <si>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</si>
  <si>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</si>
  <si>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</si>
  <si>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</si>
  <si>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</si>
  <si>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</si>
  <si>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</si>
  <si>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</si>
  <si>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</si>
  <si>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</si>
  <si>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</si>
  <si>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</si>
  <si>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</si>
  <si>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</si>
  <si>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</si>
  <si>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</si>
  <si>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</si>
  <si>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</si>
  <si>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</si>
  <si>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</si>
  <si>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</si>
  <si>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</si>
  <si>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</si>
  <si>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</si>
  <si>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</si>
  <si>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</si>
  <si>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</si>
  <si>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</si>
  <si>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</si>
  <si>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</si>
  <si>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</si>
  <si>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</si>
  <si>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</si>
  <si>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</si>
  <si>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</si>
  <si>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</si>
  <si>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</si>
  <si>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</si>
  <si>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</si>
  <si>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</si>
  <si>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</si>
  <si>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</si>
  <si>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</si>
  <si>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</si>
  <si>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</si>
  <si>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</si>
  <si>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</si>
  <si>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</si>
  <si>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</si>
  <si>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</si>
  <si>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</si>
  <si>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</si>
  <si>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</si>
  <si>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</si>
  <si>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</si>
  <si>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</si>
  <si>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</si>
  <si>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</si>
  <si>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</si>
  <si>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</si>
  <si>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</si>
  <si>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</si>
  <si>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</si>
  <si>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</si>
  <si>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</si>
  <si>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</si>
  <si>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</si>
  <si>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</si>
  <si>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</si>
  <si>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</si>
  <si>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</si>
  <si>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</si>
  <si>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</si>
  <si>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</si>
  <si>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</si>
  <si>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</si>
  <si>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</si>
  <si>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</si>
  <si>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</si>
  <si>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</si>
  <si>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</si>
  <si>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</si>
  <si>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</si>
  <si>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</si>
  <si>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</si>
  <si>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</si>
  <si>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</si>
  <si>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</si>
  <si>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</si>
  <si>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</si>
  <si>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</si>
  <si>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</si>
  <si>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</si>
  <si>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</si>
  <si>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</si>
  <si>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</si>
  <si>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</si>
  <si>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</si>
  <si>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</si>
  <si>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</si>
  <si>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</si>
  <si>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</si>
  <si>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</si>
  <si>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</si>
  <si>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</si>
  <si>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</si>
  <si>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</si>
  <si>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</si>
  <si>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</si>
  <si>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</si>
  <si>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</si>
  <si>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</si>
  <si>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</si>
  <si>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</si>
  <si>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</si>
  <si>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</si>
  <si>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</si>
  <si>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</si>
  <si>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</si>
  <si>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</si>
  <si>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</si>
  <si>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</si>
  <si>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</si>
  <si>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</si>
  <si>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</si>
  <si>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</si>
  <si>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</si>
  <si>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</si>
  <si>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</si>
  <si>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</si>
  <si>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</si>
  <si>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</si>
  <si>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</si>
  <si>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</si>
  <si>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</si>
  <si>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</si>
  <si>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</si>
  <si>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</si>
  <si>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</si>
  <si>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</si>
  <si>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</si>
  <si>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</si>
  <si>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</si>
  <si>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</si>
  <si>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</si>
  <si>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</si>
  <si>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</si>
  <si>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</si>
  <si>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</si>
  <si>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</si>
  <si>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</si>
  <si>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</si>
  <si>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</si>
  <si>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</si>
  <si>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</si>
  <si>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</si>
  <si>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</si>
  <si>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</si>
  <si>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</si>
  <si>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</si>
  <si>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</si>
  <si>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</si>
  <si>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</si>
  <si>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</si>
  <si>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</si>
  <si>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</si>
  <si>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</si>
  <si>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</si>
  <si>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</si>
  <si>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</si>
  <si>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</si>
  <si>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</si>
  <si>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</si>
  <si>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</si>
  <si>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</si>
  <si>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</si>
  <si>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</si>
  <si>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</si>
  <si>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</si>
  <si>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</si>
  <si>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</si>
  <si>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</si>
  <si>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</si>
  <si>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</si>
  <si>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</si>
  <si>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</si>
  <si>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</si>
  <si>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</si>
  <si>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</si>
  <si>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</si>
  <si>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</si>
  <si>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</si>
  <si>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</si>
  <si>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</si>
  <si>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</si>
  <si>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</si>
  <si>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</si>
  <si>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</si>
  <si>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</si>
  <si>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</si>
  <si>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</si>
  <si>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</si>
  <si>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</si>
  <si>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</si>
  <si>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</si>
  <si>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</si>
  <si>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</si>
  <si>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</si>
  <si>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</si>
  <si>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</si>
  <si>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</si>
  <si>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</si>
  <si>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</si>
  <si>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</si>
  <si>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</si>
  <si>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</si>
  <si>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</si>
  <si>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</si>
  <si>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</si>
  <si>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</si>
  <si>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</si>
  <si>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</si>
  <si>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</si>
  <si>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</si>
  <si>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</si>
  <si>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</si>
  <si>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</si>
  <si>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</si>
  <si>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</si>
  <si>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</si>
  <si>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</si>
  <si>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</si>
  <si>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</si>
  <si>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</si>
  <si>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</si>
  <si>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</si>
  <si>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</si>
  <si>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</si>
  <si>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</si>
  <si>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</si>
  <si>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</si>
  <si>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</si>
  <si>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</si>
  <si>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</si>
  <si>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</si>
  <si>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</si>
  <si>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</si>
  <si>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</si>
  <si>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</si>
  <si>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</si>
  <si>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</si>
  <si>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</si>
  <si>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</si>
  <si>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</si>
  <si>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</si>
  <si>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</si>
  <si>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</si>
  <si>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</si>
  <si>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</si>
  <si>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</si>
  <si>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</si>
  <si>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</si>
  <si>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</si>
  <si>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</si>
  <si>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</si>
  <si>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</si>
  <si>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</si>
  <si>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</si>
  <si>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</si>
  <si>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</si>
  <si>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</si>
  <si>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</si>
  <si>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</si>
  <si>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</si>
  <si>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</si>
  <si>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</si>
  <si>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</si>
  <si>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</si>
  <si>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</si>
  <si>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</si>
  <si>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</si>
  <si>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</si>
  <si>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</si>
  <si>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</si>
  <si>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</si>
  <si>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</si>
  <si>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</si>
  <si>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</si>
  <si>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</si>
  <si>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</si>
  <si>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</si>
  <si>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</si>
  <si>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</si>
  <si>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</si>
  <si>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</si>
  <si>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</si>
  <si>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</si>
  <si>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</si>
  <si>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</si>
  <si>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</si>
  <si>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</si>
  <si>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</si>
  <si>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</si>
  <si>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</si>
  <si>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</si>
  <si>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</si>
  <si>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</si>
  <si>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</si>
  <si>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</si>
  <si>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</si>
  <si>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</si>
  <si>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</si>
  <si>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</si>
  <si>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</si>
  <si>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</si>
  <si>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</si>
  <si>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</si>
  <si>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</si>
  <si>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</si>
  <si>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</si>
  <si>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</si>
  <si>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</si>
  <si>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</si>
  <si>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</si>
  <si>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</si>
  <si>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</si>
  <si>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</si>
  <si>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</si>
  <si>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</si>
  <si>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</si>
  <si>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</si>
  <si>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</si>
  <si>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</si>
  <si>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</si>
  <si>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</si>
  <si>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</si>
  <si>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</si>
  <si>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</si>
  <si>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</si>
  <si>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</si>
  <si>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</si>
  <si>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</si>
  <si>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</si>
  <si>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</si>
  <si>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</si>
  <si>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</si>
  <si>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</si>
  <si>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</si>
  <si>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</si>
  <si>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</si>
  <si>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</si>
  <si>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</si>
  <si>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</si>
  <si>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</si>
  <si>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</si>
  <si>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</si>
  <si>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</si>
  <si>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</si>
  <si>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</si>
  <si>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</si>
  <si>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</si>
  <si>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</si>
  <si>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</si>
  <si>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</si>
  <si>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</si>
  <si>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</si>
  <si>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</si>
  <si>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</si>
  <si>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</si>
  <si>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</si>
  <si>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</si>
  <si>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</si>
  <si>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</si>
  <si>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</si>
  <si>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</si>
  <si>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</si>
  <si>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</si>
  <si>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</si>
  <si>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</si>
  <si>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</si>
  <si>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</si>
  <si>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</si>
  <si>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</si>
  <si>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</si>
  <si>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</si>
  <si>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</si>
  <si>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</si>
  <si>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</si>
  <si>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</si>
  <si>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</si>
  <si>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</si>
  <si>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</si>
  <si>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</si>
  <si>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</si>
  <si>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</si>
  <si>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</si>
  <si>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</si>
  <si>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</si>
  <si>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</si>
  <si>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</si>
  <si>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</si>
  <si>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</si>
  <si>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</si>
  <si>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</si>
  <si>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</si>
  <si>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</si>
  <si>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</si>
  <si>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</si>
  <si>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</si>
  <si>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</si>
  <si>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</si>
  <si>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</si>
  <si>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</si>
  <si>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</si>
  <si>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</si>
  <si>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</si>
  <si>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</si>
  <si>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</si>
  <si>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</si>
  <si>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</si>
  <si>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</si>
  <si>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</si>
  <si>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</si>
  <si>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</si>
  <si>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</si>
  <si>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</si>
  <si>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</si>
  <si>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</si>
  <si>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</si>
  <si>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</si>
  <si>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</si>
  <si>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</si>
  <si>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</si>
  <si>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</si>
  <si>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</si>
  <si>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</si>
  <si>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</si>
  <si>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</si>
  <si>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</si>
  <si>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</si>
  <si>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</si>
  <si>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</si>
  <si>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</si>
  <si>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</si>
  <si>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</si>
  <si>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</si>
  <si>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</si>
  <si>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</si>
  <si>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</si>
  <si>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</si>
  <si>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</si>
  <si>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</si>
  <si>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</si>
  <si>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</si>
  <si>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</si>
  <si>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</si>
  <si>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</si>
  <si>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</si>
  <si>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</si>
  <si>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</si>
  <si>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</si>
  <si>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</si>
  <si>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</si>
  <si>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</si>
  <si>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</si>
  <si>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</si>
  <si>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</si>
  <si>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</si>
  <si>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</si>
  <si>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</si>
  <si>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</si>
  <si>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</si>
  <si>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</si>
  <si>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</si>
  <si>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</si>
  <si>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</si>
  <si>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</si>
  <si>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</si>
  <si>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</si>
  <si>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</si>
  <si>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</si>
  <si>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</si>
  <si>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</si>
  <si>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</si>
  <si>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</si>
  <si>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</si>
  <si>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</si>
  <si>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</si>
  <si>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</si>
  <si>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</si>
  <si>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</si>
  <si>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</si>
  <si>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</si>
  <si>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</si>
  <si>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</si>
  <si>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</si>
  <si>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</si>
  <si>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</si>
  <si>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</si>
  <si>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</si>
  <si>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</si>
  <si>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</si>
  <si>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</si>
  <si>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</si>
  <si>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</si>
  <si>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</si>
  <si>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</si>
  <si>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</si>
  <si>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</si>
  <si>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</si>
  <si>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</si>
  <si>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</si>
  <si>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</si>
  <si>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</si>
  <si>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</si>
  <si>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</si>
  <si>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</si>
  <si>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</si>
  <si>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</si>
  <si>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</si>
  <si>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</si>
  <si>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</si>
  <si>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</si>
  <si>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</si>
  <si>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</si>
  <si>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</si>
  <si>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</si>
  <si>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</si>
  <si>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</si>
  <si>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</si>
  <si>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</si>
  <si>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</si>
  <si>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</si>
  <si>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</si>
  <si>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</si>
  <si>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</si>
  <si>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</si>
  <si>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</si>
  <si>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</si>
  <si>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</si>
  <si>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</si>
  <si>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</si>
  <si>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</si>
  <si>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</si>
  <si>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</si>
  <si>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</si>
  <si>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</si>
  <si>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</si>
  <si>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</si>
  <si>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</si>
  <si>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</si>
  <si>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</si>
  <si>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</si>
  <si>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</si>
  <si>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</si>
  <si>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</si>
  <si>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</si>
  <si>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</si>
  <si>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</si>
  <si>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</si>
  <si>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</si>
  <si>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</si>
  <si>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</si>
  <si>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</si>
  <si>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</si>
  <si>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</si>
  <si>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</si>
  <si>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</si>
  <si>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</si>
  <si>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</si>
  <si>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</si>
  <si>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</si>
  <si>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</si>
  <si>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</si>
  <si>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</si>
  <si>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</si>
  <si>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</si>
  <si>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</si>
  <si>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</si>
  <si>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</si>
  <si>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</si>
  <si>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</si>
  <si>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</si>
  <si>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</si>
  <si>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</si>
  <si>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</si>
  <si>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</si>
  <si>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</si>
  <si>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</si>
  <si>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</si>
  <si>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</si>
  <si>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</si>
  <si>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</si>
  <si>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</si>
  <si>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</si>
  <si>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</si>
  <si>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</si>
  <si>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</si>
  <si>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</si>
  <si>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</si>
  <si>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</si>
  <si>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</si>
  <si>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</si>
  <si>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</si>
  <si>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</si>
  <si>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</si>
  <si>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</si>
  <si>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</si>
  <si>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</si>
  <si>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</si>
  <si>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</si>
  <si>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</si>
  <si>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</si>
  <si>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</si>
  <si>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</si>
  <si>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</si>
  <si>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</si>
  <si>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</si>
  <si>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</si>
  <si>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</si>
  <si>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</si>
  <si>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</si>
  <si>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</si>
  <si>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</si>
  <si>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</si>
  <si>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</si>
  <si>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</si>
  <si>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</si>
  <si>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</si>
  <si>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</si>
  <si>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</si>
  <si>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</si>
  <si>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</si>
  <si>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</si>
  <si>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</si>
  <si>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</si>
  <si>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</si>
  <si>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</si>
  <si>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</si>
  <si>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</si>
  <si>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</si>
  <si>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</si>
  <si>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</si>
  <si>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</si>
  <si>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</si>
  <si>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</si>
  <si>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</si>
  <si>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</si>
  <si>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</si>
  <si>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</si>
  <si>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</si>
  <si>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</si>
  <si>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</si>
  <si>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</si>
  <si>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</si>
  <si>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</si>
  <si>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</si>
  <si>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</si>
  <si>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</si>
  <si>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</si>
  <si>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</si>
  <si>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</si>
  <si>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</si>
  <si>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</si>
  <si>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</si>
  <si>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</si>
  <si>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</si>
  <si>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</si>
  <si>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</si>
  <si>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</si>
  <si>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</si>
  <si>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</si>
  <si>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</si>
  <si>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</si>
  <si>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</si>
  <si>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</si>
  <si>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</si>
  <si>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</si>
  <si>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</si>
  <si>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</si>
  <si>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</si>
  <si>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</si>
  <si>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</si>
  <si>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</si>
  <si>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</si>
  <si>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</si>
  <si>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</si>
  <si>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</si>
  <si>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</si>
  <si>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</si>
  <si>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</si>
  <si>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</si>
  <si>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</si>
  <si>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</si>
  <si>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</si>
  <si>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</si>
  <si>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</si>
  <si>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</si>
  <si>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</si>
  <si>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</si>
  <si>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</si>
  <si>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</si>
  <si>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</si>
  <si>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</si>
  <si>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</si>
  <si>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</si>
  <si>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</si>
  <si>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</si>
  <si>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</si>
  <si>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</si>
  <si>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</si>
  <si>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</si>
  <si>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</si>
  <si>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</si>
  <si>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</si>
  <si>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</si>
  <si>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</si>
  <si>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</si>
  <si>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</si>
  <si>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</si>
  <si>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</si>
  <si>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</si>
  <si>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</si>
  <si>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</si>
  <si>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</si>
  <si>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</si>
  <si>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</si>
  <si>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</si>
  <si>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</si>
  <si>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</si>
  <si>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</si>
  <si>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</si>
  <si>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</si>
  <si>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</si>
  <si>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</si>
  <si>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</si>
  <si>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</si>
  <si>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</si>
  <si>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</si>
  <si>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</si>
  <si>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</si>
  <si>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</si>
  <si>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</si>
  <si>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</si>
  <si>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</si>
  <si>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</si>
  <si>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</si>
  <si>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</si>
  <si>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</si>
  <si>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</si>
  <si>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</si>
  <si>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</si>
  <si>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</si>
  <si>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</si>
  <si>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</si>
  <si>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</si>
  <si>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</si>
  <si>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</si>
  <si>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</si>
  <si>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</si>
  <si>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</si>
  <si>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</si>
  <si>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</si>
  <si>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</si>
  <si>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</si>
  <si>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</si>
  <si>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</si>
  <si>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</si>
  <si>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</si>
  <si>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</si>
  <si>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</si>
  <si>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</si>
  <si>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</si>
  <si>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</si>
  <si>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</si>
  <si>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</si>
  <si>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</si>
  <si>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</si>
  <si>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</si>
  <si>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</si>
  <si>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</si>
  <si>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</si>
  <si>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</si>
  <si>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</si>
  <si>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</si>
  <si>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</si>
  <si>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</si>
  <si>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</si>
  <si>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</si>
  <si>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</si>
  <si>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</si>
  <si>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</si>
  <si>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</si>
  <si>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</si>
  <si>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</si>
  <si>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</si>
  <si>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</si>
  <si>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</si>
  <si>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</si>
  <si>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</si>
  <si>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</si>
  <si>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</si>
  <si>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</si>
  <si>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</si>
  <si>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</si>
  <si>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</si>
  <si>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</si>
  <si>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</si>
  <si>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</si>
  <si>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</si>
  <si>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</si>
  <si>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</si>
  <si>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</si>
  <si>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</si>
  <si>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</si>
  <si>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</si>
  <si>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</si>
  <si>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</si>
  <si>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</si>
  <si>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</si>
  <si>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</si>
  <si>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</si>
  <si>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</si>
  <si>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</si>
  <si>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</si>
  <si>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</si>
  <si>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</si>
  <si>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</si>
  <si>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</si>
  <si>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</si>
  <si>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</si>
  <si>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</si>
  <si>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</si>
  <si>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</si>
  <si>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</si>
  <si>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</si>
  <si>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</si>
  <si>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</si>
  <si>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</si>
  <si>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</si>
  <si>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</si>
  <si>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</si>
  <si>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</si>
  <si>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</si>
  <si>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</si>
  <si>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</si>
  <si>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</si>
  <si>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</si>
  <si>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</si>
  <si>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</si>
  <si>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</si>
  <si>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</si>
  <si>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</si>
  <si>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</si>
  <si>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</si>
  <si>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</si>
  <si>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</si>
  <si>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</si>
  <si>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</si>
  <si>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</si>
  <si>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</si>
  <si>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</si>
  <si>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</si>
  <si>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</si>
  <si>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</si>
  <si>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</si>
  <si>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</si>
  <si>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</si>
  <si>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</si>
  <si>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</si>
  <si>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</si>
  <si>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</si>
  <si>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</si>
  <si>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</si>
  <si>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</si>
  <si>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</si>
  <si>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</si>
  <si>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</si>
  <si>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</si>
  <si>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</si>
  <si>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</si>
  <si>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</si>
  <si>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</si>
  <si>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</si>
  <si>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</si>
  <si>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</si>
  <si>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</si>
  <si>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</si>
  <si>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</si>
  <si>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</si>
  <si>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</si>
  <si>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</si>
  <si>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</si>
  <si>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</si>
  <si>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</si>
  <si>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</si>
  <si>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</si>
  <si>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</si>
  <si>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</si>
  <si>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</si>
  <si>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</si>
  <si>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</si>
  <si>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</si>
  <si>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</si>
  <si>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</si>
  <si>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</si>
  <si>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</si>
  <si>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</si>
  <si>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</si>
  <si>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</si>
  <si>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</si>
  <si>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</si>
  <si>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</si>
  <si>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</si>
  <si>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</si>
  <si>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</si>
  <si>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</si>
  <si>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</si>
  <si>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</si>
  <si>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</si>
  <si>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</si>
  <si>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</si>
  <si>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</si>
  <si>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</si>
  <si>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</si>
  <si>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</si>
  <si>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</si>
  <si>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</si>
  <si>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</si>
  <si>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</si>
  <si>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</si>
  <si>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</si>
  <si>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</si>
  <si>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</si>
  <si>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</si>
  <si>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</si>
  <si>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</si>
  <si>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</si>
  <si>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</si>
  <si>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</si>
  <si>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</si>
  <si>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</si>
  <si>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</si>
  <si>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</si>
  <si>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</si>
  <si>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</si>
  <si>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</si>
  <si>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</si>
  <si>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</si>
  <si>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</si>
  <si>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</si>
  <si>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</si>
  <si>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</si>
  <si>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</si>
  <si>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</si>
  <si>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</si>
  <si>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</si>
  <si>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</si>
  <si>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</si>
  <si>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</si>
  <si>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</si>
  <si>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</si>
  <si>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</si>
  <si>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</si>
  <si>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</si>
  <si>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</si>
  <si>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</si>
  <si>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</si>
  <si>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</si>
  <si>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</si>
  <si>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</si>
  <si>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</si>
  <si>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</si>
  <si>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</si>
  <si>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</si>
  <si>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</si>
  <si>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</si>
  <si>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</si>
  <si>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</si>
  <si>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</si>
  <si>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</si>
  <si>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</si>
  <si>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</si>
  <si>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</si>
  <si>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</si>
  <si>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</si>
  <si>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</si>
  <si>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</si>
  <si>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</si>
  <si>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</si>
  <si>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</si>
  <si>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</si>
  <si>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</si>
  <si>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</si>
  <si>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</si>
  <si>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</si>
  <si>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</si>
  <si>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</si>
  <si>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</si>
  <si>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</si>
  <si>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</si>
  <si>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</si>
  <si>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</si>
  <si>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</si>
  <si>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</si>
  <si>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</si>
  <si>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</si>
  <si>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</si>
  <si>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</si>
  <si>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</si>
  <si>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</si>
  <si>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</si>
  <si>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</si>
  <si>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</si>
  <si>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</si>
  <si>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</si>
  <si>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</si>
  <si>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</si>
  <si>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</si>
  <si>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</si>
  <si>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</si>
  <si>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</si>
  <si>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</si>
  <si>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</si>
  <si>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</si>
  <si>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</si>
  <si>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</si>
  <si>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</si>
  <si>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</si>
  <si>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</si>
  <si>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</si>
  <si>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</si>
  <si>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</si>
  <si>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</si>
  <si>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</si>
  <si>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</si>
  <si>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</si>
  <si>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</si>
  <si>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</si>
  <si>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</si>
  <si>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</si>
  <si>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</si>
  <si>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</si>
  <si>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</si>
  <si>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</si>
  <si>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</si>
  <si>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</si>
  <si>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</si>
  <si>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</si>
  <si>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</si>
  <si>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</si>
  <si>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</si>
  <si>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</si>
  <si>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</si>
  <si>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</si>
  <si>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</si>
  <si>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</si>
  <si>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</si>
  <si>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</si>
  <si>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</si>
  <si>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</si>
  <si>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</si>
  <si>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</si>
  <si>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</si>
  <si>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</si>
  <si>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</si>
  <si>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</si>
  <si>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</si>
  <si>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</si>
  <si>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</si>
  <si>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</si>
  <si>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</si>
  <si>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</si>
  <si>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</si>
  <si>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</si>
  <si>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</si>
  <si>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</si>
  <si>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</si>
  <si>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</si>
  <si>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</si>
  <si>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</si>
  <si>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</si>
  <si>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</si>
  <si>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</si>
  <si>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</si>
  <si>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</si>
  <si>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</si>
  <si>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</si>
  <si>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</si>
  <si>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</si>
  <si>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</si>
  <si>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</si>
  <si>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</si>
  <si>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</si>
  <si>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</si>
  <si>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</si>
  <si>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</si>
  <si>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</si>
  <si>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</si>
  <si>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</si>
  <si>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</si>
  <si>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</si>
  <si>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</si>
  <si>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</si>
  <si>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</si>
  <si>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</si>
  <si>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</si>
  <si>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</si>
  <si>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</si>
  <si>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</si>
  <si>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</si>
  <si>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</si>
  <si>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</si>
  <si>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</si>
  <si>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</si>
  <si>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</si>
  <si>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</si>
  <si>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</si>
  <si>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</si>
  <si>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</si>
  <si>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</si>
  <si>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</si>
  <si>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</si>
  <si>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</si>
  <si>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</si>
  <si>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</si>
  <si>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</si>
  <si>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</si>
  <si>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</si>
  <si>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</si>
  <si>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</si>
  <si>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</si>
  <si>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</si>
  <si>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</si>
  <si>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</si>
  <si>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</si>
  <si>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</si>
  <si>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</si>
  <si>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</si>
  <si>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</si>
  <si>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</si>
  <si>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</si>
  <si>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</si>
  <si>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</si>
  <si>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</si>
  <si>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</si>
  <si>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</si>
  <si>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</si>
  <si>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</si>
  <si>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</si>
  <si>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</si>
  <si>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</si>
  <si>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</si>
  <si>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</si>
  <si>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</si>
  <si>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</si>
  <si>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</si>
  <si>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</si>
  <si>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</si>
  <si>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</si>
  <si>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</si>
  <si>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</si>
  <si>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</si>
  <si>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</si>
  <si>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</si>
  <si>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</si>
  <si>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</si>
  <si>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</si>
  <si>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</si>
  <si>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</si>
  <si>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</si>
  <si>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</si>
  <si>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</si>
  <si>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</si>
  <si>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</si>
  <si>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</si>
  <si>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</si>
  <si>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</si>
  <si>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</si>
  <si>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</si>
  <si>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</si>
  <si>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</si>
  <si>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</si>
  <si>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</si>
  <si>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</si>
  <si>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</si>
  <si>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</si>
  <si>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</si>
  <si>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</si>
  <si>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</si>
  <si>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</si>
  <si>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</si>
  <si>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</si>
  <si>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</si>
  <si>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</si>
  <si>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</si>
  <si>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</si>
  <si>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</si>
  <si>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</si>
  <si>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</si>
  <si>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</si>
  <si>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</si>
  <si>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</si>
  <si>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</si>
  <si>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</si>
  <si>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</si>
  <si>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</si>
  <si>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</si>
  <si>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</si>
  <si>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</si>
  <si>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</si>
  <si>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</si>
  <si>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</si>
  <si>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</si>
  <si>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</si>
  <si>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</si>
  <si>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</si>
  <si>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</si>
  <si>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</si>
  <si>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</si>
  <si>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</si>
  <si>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</si>
  <si>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</si>
  <si>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</si>
  <si>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</si>
  <si>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</si>
  <si>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</si>
  <si>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</si>
  <si>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</si>
  <si>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</si>
  <si>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</si>
  <si>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</si>
  <si>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</si>
  <si>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</si>
  <si>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</si>
  <si>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</si>
  <si>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</si>
  <si>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</si>
  <si>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</si>
  <si>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</si>
  <si>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</si>
  <si>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</si>
  <si>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</si>
  <si>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</si>
  <si>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</si>
  <si>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</si>
  <si>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</si>
  <si>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</si>
  <si>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</si>
  <si>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</si>
  <si>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</si>
  <si>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</si>
  <si>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</si>
  <si>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</si>
  <si>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</si>
  <si>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</si>
  <si>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</si>
  <si>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</si>
  <si>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</si>
  <si>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</si>
  <si>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</si>
  <si>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</si>
  <si>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</si>
  <si>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</si>
  <si>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</si>
  <si>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</si>
  <si>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</si>
  <si>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</si>
  <si>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</si>
  <si>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</si>
  <si>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</si>
  <si>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</si>
  <si>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</si>
  <si>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</si>
  <si>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</si>
  <si>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</si>
  <si>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</si>
  <si>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</si>
  <si>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</si>
  <si>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</si>
  <si>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</si>
  <si>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</si>
  <si>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</si>
  <si>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</si>
  <si>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</si>
  <si>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</si>
  <si>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</si>
  <si>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</si>
  <si>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</si>
  <si>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</si>
  <si>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</si>
  <si>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</si>
  <si>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</si>
  <si>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</si>
  <si>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</si>
  <si>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</si>
  <si>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</si>
  <si>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</si>
  <si>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</si>
  <si>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</si>
  <si>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</si>
  <si>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</si>
  <si>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</si>
  <si>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</si>
  <si>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</si>
  <si>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</si>
  <si>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</si>
  <si>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</si>
  <si>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</si>
  <si>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</si>
  <si>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</si>
  <si>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</si>
  <si>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</si>
  <si>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</si>
  <si>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</si>
  <si>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</si>
  <si>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</si>
  <si>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</si>
  <si>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</si>
  <si>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</si>
  <si>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</si>
  <si>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</si>
  <si>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</si>
  <si>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</si>
  <si>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</si>
  <si>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</si>
  <si>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</si>
  <si>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</si>
  <si>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</si>
  <si>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</si>
  <si>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</si>
  <si>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</si>
  <si>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</si>
  <si>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</si>
  <si>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</si>
  <si>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</si>
  <si>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</si>
  <si>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</si>
  <si>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</si>
  <si>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</si>
  <si>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</si>
  <si>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</si>
  <si>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</si>
  <si>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</si>
  <si>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</si>
  <si>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</si>
  <si>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</si>
  <si>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</si>
  <si>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</si>
  <si>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</si>
  <si>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</si>
  <si>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</si>
  <si>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</si>
  <si>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</si>
  <si>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</si>
  <si>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</si>
  <si>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</si>
  <si>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</si>
  <si>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</si>
  <si>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</si>
  <si>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</si>
  <si>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</si>
  <si>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</si>
  <si>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</si>
  <si>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</si>
  <si>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</si>
  <si>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</si>
  <si>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</si>
  <si>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</si>
  <si>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</si>
  <si>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</si>
  <si>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</si>
  <si>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</si>
  <si>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</si>
  <si>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</si>
  <si>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</si>
  <si>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</si>
  <si>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</si>
  <si>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</si>
  <si>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</si>
  <si>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</si>
  <si>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</si>
  <si>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</si>
  <si>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</si>
  <si>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</si>
  <si>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</si>
  <si>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</si>
  <si>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</si>
  <si>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</si>
  <si>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</si>
  <si>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</si>
  <si>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</si>
  <si>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</si>
  <si>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</si>
  <si>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</si>
  <si>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</si>
  <si>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</si>
  <si>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</si>
  <si>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</si>
  <si>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</si>
  <si>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</si>
  <si>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</si>
  <si>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</si>
  <si>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</si>
  <si>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</si>
  <si>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</si>
  <si>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</si>
  <si>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</si>
  <si>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</si>
  <si>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</si>
  <si>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</si>
  <si>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</si>
  <si>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</si>
  <si>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</si>
  <si>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</si>
  <si>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</si>
  <si>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</si>
  <si>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</si>
  <si>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</si>
  <si>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</si>
  <si>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</si>
  <si>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</si>
  <si>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</si>
  <si>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</si>
  <si>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</si>
  <si>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</si>
  <si>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</si>
  <si>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</si>
  <si>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</si>
  <si>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</si>
  <si>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</si>
  <si>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</si>
  <si>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</si>
  <si>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</si>
  <si>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</si>
  <si>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</si>
  <si>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</si>
  <si>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</si>
  <si>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</si>
  <si>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</si>
  <si>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</si>
  <si>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</si>
  <si>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</si>
  <si>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</si>
  <si>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</si>
  <si>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</si>
  <si>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</si>
  <si>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</si>
  <si>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</si>
  <si>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</si>
  <si>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</si>
  <si>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</si>
  <si>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</si>
  <si>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</si>
  <si>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</si>
  <si>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</si>
  <si>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</si>
  <si>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</si>
  <si>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</si>
  <si>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</si>
  <si>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</si>
  <si>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</si>
  <si>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</si>
  <si>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</si>
  <si>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</si>
  <si>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</si>
  <si>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</si>
  <si>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</si>
  <si>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</si>
  <si>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</si>
  <si>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</si>
  <si>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</si>
  <si>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</si>
  <si>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</si>
  <si>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</si>
  <si>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</si>
  <si>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</si>
  <si>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</si>
  <si>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</si>
  <si>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</si>
  <si>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</si>
  <si>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</si>
  <si>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</si>
  <si>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</si>
  <si>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</si>
  <si>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</si>
  <si>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</si>
  <si>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</si>
  <si>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</si>
  <si>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</si>
  <si>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</si>
  <si>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</si>
  <si>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</si>
  <si>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</si>
  <si>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</si>
  <si>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</si>
  <si>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</si>
  <si>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</si>
  <si>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</si>
  <si>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</si>
  <si>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</si>
  <si>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</si>
  <si>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</si>
  <si>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</si>
  <si>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</si>
  <si>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</si>
  <si>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</si>
  <si>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</si>
  <si>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</si>
  <si>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</si>
  <si>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</si>
  <si>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</si>
  <si>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</si>
  <si>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</si>
  <si>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</si>
  <si>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</si>
  <si>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</si>
  <si>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</si>
  <si>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</si>
  <si>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</si>
  <si>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</si>
  <si>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</si>
  <si>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</si>
  <si>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</si>
  <si>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</si>
  <si>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</si>
  <si>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</si>
  <si>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</si>
  <si>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</si>
  <si>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</si>
  <si>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</si>
  <si>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</si>
  <si>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</si>
  <si>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</si>
  <si>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</si>
  <si>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</si>
  <si>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</si>
  <si>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</si>
  <si>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</si>
  <si>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</si>
  <si>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</si>
  <si>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</si>
  <si>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</si>
  <si>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</si>
  <si>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</si>
  <si>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</si>
  <si>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</si>
  <si>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</si>
  <si>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</si>
  <si>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</si>
  <si>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</si>
  <si>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</si>
  <si>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</si>
  <si>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</si>
  <si>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</si>
  <si>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</si>
  <si>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</si>
  <si>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</si>
  <si>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</si>
  <si>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</si>
  <si>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</si>
  <si>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</si>
  <si>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</si>
  <si>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</si>
  <si>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</si>
  <si>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</si>
  <si>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</si>
  <si>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</si>
  <si>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</si>
  <si>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</si>
  <si>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</si>
  <si>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</si>
  <si>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</si>
  <si>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</si>
  <si>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</si>
  <si>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</si>
  <si>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</si>
  <si>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</si>
  <si>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</si>
  <si>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</si>
  <si>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</si>
  <si>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</si>
  <si>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</si>
  <si>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</si>
  <si>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</si>
  <si>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</si>
  <si>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</si>
  <si>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</si>
  <si>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</si>
  <si>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</si>
  <si>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</si>
  <si>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</si>
  <si>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</si>
  <si>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</si>
  <si>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</si>
  <si>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</si>
  <si>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</si>
  <si>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</si>
  <si>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</si>
  <si>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</si>
  <si>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</si>
  <si>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</si>
  <si>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</si>
  <si>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</si>
  <si>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</si>
  <si>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</si>
  <si>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</si>
  <si>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</si>
  <si>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</si>
  <si>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</si>
  <si>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</si>
  <si>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</si>
  <si>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</si>
  <si>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</si>
  <si>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</si>
  <si>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</si>
  <si>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</si>
  <si>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</si>
  <si>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</si>
  <si>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</si>
  <si>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</si>
  <si>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</si>
  <si>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</si>
  <si>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</si>
  <si>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</si>
  <si>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</si>
  <si>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</si>
  <si>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</si>
  <si>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</si>
  <si>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</si>
  <si>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</si>
  <si>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</si>
  <si>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</si>
  <si>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</si>
  <si>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</si>
  <si>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</si>
  <si>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</si>
  <si>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</si>
  <si>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</si>
  <si>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</si>
  <si>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</si>
  <si>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</si>
  <si>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</si>
  <si>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</si>
  <si>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</si>
  <si>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</si>
  <si>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</si>
  <si>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</si>
  <si>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</si>
  <si>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</si>
  <si>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</si>
  <si>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</si>
  <si>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</si>
  <si>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</si>
  <si>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</si>
  <si>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</si>
  <si>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</si>
  <si>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</si>
  <si>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</si>
  <si>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</si>
  <si>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</si>
  <si>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</si>
  <si>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</si>
  <si>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</si>
  <si>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</si>
  <si>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</si>
  <si>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</si>
  <si>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</si>
  <si>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</si>
  <si>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</si>
  <si>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</si>
  <si>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</si>
  <si>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</si>
  <si>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</si>
  <si>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</si>
  <si>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</si>
  <si>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</si>
  <si>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</si>
  <si>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</si>
  <si>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</si>
  <si>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</si>
  <si>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</si>
  <si>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</si>
  <si>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</si>
  <si>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</si>
  <si>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</si>
  <si>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</si>
  <si>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</si>
  <si>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</si>
  <si>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</si>
  <si>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</si>
  <si>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</si>
  <si>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</si>
  <si>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</si>
  <si>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</si>
  <si>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</si>
  <si>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</si>
  <si>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</si>
  <si>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</si>
  <si>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</si>
  <si>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</si>
  <si>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</si>
  <si>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</si>
  <si>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</si>
  <si>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</si>
  <si>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</si>
  <si>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</si>
  <si>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</si>
  <si>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</si>
  <si>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</si>
  <si>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</si>
  <si>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</si>
  <si>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</si>
  <si>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</si>
  <si>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</si>
  <si>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</si>
  <si>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</si>
  <si>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</si>
  <si>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</si>
  <si>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</si>
  <si>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</si>
  <si>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</si>
  <si>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</si>
  <si>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</si>
  <si>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</si>
  <si>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</si>
  <si>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</si>
  <si>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</si>
  <si>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</si>
  <si>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</si>
  <si>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</si>
  <si>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</si>
  <si>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</si>
  <si>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</si>
  <si>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</si>
  <si>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</si>
  <si>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</si>
  <si>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</si>
  <si>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</si>
  <si>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</si>
  <si>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</si>
  <si>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</si>
  <si>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</si>
  <si>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</si>
  <si>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</si>
  <si>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</si>
  <si>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</si>
  <si>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</si>
  <si>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</si>
  <si>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</si>
  <si>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</si>
  <si>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</si>
  <si>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</si>
  <si>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</si>
  <si>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</si>
  <si>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</si>
  <si>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</si>
  <si>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</si>
  <si>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</si>
  <si>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</si>
  <si>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</si>
  <si>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</si>
  <si>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</si>
  <si>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</si>
  <si>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</si>
  <si>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</si>
  <si>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</si>
  <si>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</si>
  <si>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</si>
  <si>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</si>
  <si>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</si>
  <si>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</si>
  <si>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</si>
  <si>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</si>
  <si>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</si>
  <si>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</si>
  <si>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</si>
  <si>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</si>
  <si>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</si>
  <si>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</si>
  <si>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</si>
  <si>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</si>
  <si>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</si>
  <si>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</si>
  <si>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</si>
  <si>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</si>
  <si>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</si>
  <si>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</si>
  <si>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</si>
  <si>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</si>
  <si>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</si>
  <si>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</si>
  <si>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</si>
  <si>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</si>
  <si>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</si>
  <si>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</si>
  <si>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</si>
  <si>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</si>
  <si>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</si>
  <si>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</si>
  <si>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</si>
  <si>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</si>
  <si>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</si>
  <si>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</si>
  <si>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</si>
  <si>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</si>
  <si>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</si>
  <si>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</si>
  <si>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</si>
  <si>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</si>
  <si>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</si>
  <si>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</si>
  <si>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</si>
  <si>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</si>
  <si>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</si>
  <si>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</si>
  <si>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</si>
  <si>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</si>
  <si>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</si>
  <si>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</si>
  <si>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</si>
  <si>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</si>
  <si>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</si>
  <si>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</si>
  <si>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</si>
  <si>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</si>
  <si>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</si>
  <si>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</si>
  <si>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</si>
  <si>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</si>
  <si>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</si>
  <si>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</si>
  <si>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</si>
  <si>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</si>
  <si>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</si>
  <si>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</si>
  <si>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</si>
  <si>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</si>
  <si>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</si>
  <si>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</si>
  <si>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</si>
  <si>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</si>
  <si>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</si>
  <si>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</si>
  <si>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</si>
  <si>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</si>
  <si>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</si>
  <si>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</si>
  <si>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</si>
  <si>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</si>
  <si>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</si>
  <si>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</si>
  <si>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</si>
  <si>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</si>
  <si>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</si>
  <si>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</si>
  <si>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</si>
  <si>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</si>
  <si>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</si>
  <si>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</si>
  <si>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</si>
  <si>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</si>
  <si>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</si>
  <si>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</si>
  <si>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</si>
  <si>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</si>
  <si>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</si>
  <si>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</si>
  <si>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</si>
  <si>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</si>
  <si>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</si>
  <si>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</si>
  <si>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</si>
  <si>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</si>
  <si>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</si>
  <si>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</si>
  <si>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</si>
  <si>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</si>
  <si>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</si>
  <si>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</si>
  <si>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</si>
  <si>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</si>
  <si>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</si>
  <si>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</si>
  <si>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</si>
  <si>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</si>
  <si>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</si>
  <si>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</si>
  <si>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</si>
  <si>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</si>
  <si>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</si>
  <si>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</si>
  <si>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</si>
  <si>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</si>
  <si>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</si>
  <si>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</si>
  <si>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</si>
  <si>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</si>
  <si>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</si>
  <si>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</si>
  <si>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</si>
  <si>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</si>
  <si>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</si>
  <si>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</si>
  <si>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</si>
  <si>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</si>
  <si>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</si>
  <si>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</si>
  <si>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</si>
  <si>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</si>
  <si>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</si>
  <si>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</si>
  <si>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</si>
  <si>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</si>
  <si>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</si>
  <si>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</si>
  <si>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</si>
  <si>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</si>
  <si>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</si>
  <si>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</si>
  <si>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</si>
  <si>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</si>
  <si>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</si>
  <si>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</si>
  <si>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</si>
  <si>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</si>
  <si>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</si>
  <si>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</si>
  <si>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</si>
  <si>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</si>
  <si>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</si>
  <si>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</si>
  <si>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</si>
  <si>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</si>
  <si>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</si>
  <si>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</si>
  <si>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</si>
  <si>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</si>
  <si>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</si>
  <si>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</si>
  <si>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</si>
  <si>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</si>
  <si>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</si>
  <si>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</si>
  <si>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</si>
  <si>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</si>
  <si>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</si>
  <si>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</si>
  <si>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</si>
  <si>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</si>
  <si>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</si>
  <si>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</si>
  <si>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</si>
  <si>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</si>
  <si>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</si>
  <si>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</si>
  <si>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</si>
  <si>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</si>
  <si>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</si>
  <si>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</si>
  <si>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</si>
  <si>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</si>
  <si>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</si>
  <si>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</si>
  <si>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</si>
  <si>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</si>
  <si>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</si>
  <si>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</si>
  <si>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</si>
  <si>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</si>
  <si>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</si>
  <si>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</si>
  <si>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</si>
  <si>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</si>
  <si>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</si>
  <si>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</si>
  <si>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</si>
  <si>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</si>
  <si>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</si>
  <si>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</si>
  <si>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</si>
  <si>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</si>
  <si>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</si>
  <si>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</si>
  <si>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</si>
  <si>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</si>
  <si>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</si>
  <si>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</si>
  <si>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</si>
  <si>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</si>
  <si>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</si>
  <si>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</si>
  <si>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</si>
  <si>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</si>
  <si>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</si>
  <si>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</si>
  <si>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</si>
  <si>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</si>
  <si>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</si>
  <si>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</si>
  <si>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</si>
  <si>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</si>
  <si>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</si>
  <si>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</si>
  <si>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</si>
  <si>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</si>
  <si>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</si>
  <si>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</si>
  <si>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</si>
  <si>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</si>
  <si>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</si>
  <si>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</si>
  <si>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</si>
  <si>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</si>
  <si>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</si>
  <si>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</si>
  <si>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</si>
  <si>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</si>
  <si>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</si>
  <si>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</si>
  <si>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</si>
  <si>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</si>
  <si>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</si>
  <si>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</si>
  <si>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</si>
  <si>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</si>
  <si>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</si>
  <si>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</si>
  <si>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</si>
  <si>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</si>
  <si>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</si>
  <si>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</si>
  <si>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</si>
  <si>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</si>
  <si>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</si>
  <si>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</si>
  <si>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</si>
  <si>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</si>
  <si>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</si>
  <si>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</si>
  <si>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</si>
  <si>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</si>
  <si>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</si>
  <si>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</si>
  <si>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</si>
  <si>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</si>
  <si>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</si>
  <si>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</si>
  <si>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</si>
  <si>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</si>
  <si>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</si>
  <si>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</si>
  <si>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</si>
  <si>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</si>
  <si>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</si>
  <si>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</si>
  <si>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</si>
  <si>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</si>
  <si>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</si>
  <si>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</si>
  <si>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</si>
  <si>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</si>
  <si>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</si>
  <si>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</si>
  <si>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</si>
  <si>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</si>
  <si>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</si>
  <si>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</si>
  <si>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</si>
  <si>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</si>
  <si>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</si>
  <si>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</si>
  <si>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</si>
  <si>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</si>
  <si>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</si>
  <si>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</si>
  <si>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</si>
  <si>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</si>
  <si>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</si>
  <si>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</si>
  <si>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</si>
  <si>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</si>
  <si>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</si>
  <si>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</si>
  <si>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</si>
  <si>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</si>
  <si>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</si>
  <si>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</si>
  <si>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</si>
  <si>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</si>
  <si>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</si>
  <si>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</si>
  <si>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</si>
  <si>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</si>
  <si>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</si>
  <si>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</si>
  <si>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</si>
  <si>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</si>
  <si>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</si>
  <si>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</si>
  <si>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</si>
  <si>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</si>
  <si>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</si>
  <si>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</si>
  <si>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</si>
  <si>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</si>
  <si>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</si>
  <si>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</si>
  <si>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</si>
  <si>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</si>
  <si>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</si>
  <si>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</si>
  <si>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</si>
  <si>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</si>
  <si>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</si>
  <si>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</si>
  <si>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</si>
  <si>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</si>
  <si>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</si>
  <si>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</si>
  <si>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</si>
  <si>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</si>
  <si>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</si>
  <si>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</si>
  <si>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</si>
  <si>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</si>
  <si>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</si>
  <si>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</si>
  <si>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</si>
  <si>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</si>
  <si>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</si>
  <si>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</si>
  <si>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</si>
  <si>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</si>
  <si>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</si>
  <si>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</si>
  <si>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</si>
  <si>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</si>
  <si>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</si>
  <si>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</si>
  <si>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</si>
  <si>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</si>
  <si>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</si>
  <si>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</si>
  <si>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</si>
  <si>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</si>
  <si>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</si>
  <si>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</si>
  <si>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</si>
  <si>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</si>
  <si>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</si>
  <si>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</si>
  <si>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</si>
  <si>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</si>
  <si>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</si>
  <si>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</si>
  <si>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</si>
  <si>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</si>
  <si>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</si>
  <si>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</si>
  <si>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</si>
  <si>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</si>
  <si>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</si>
  <si>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</si>
  <si>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</si>
  <si>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</si>
  <si>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</si>
  <si>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</si>
  <si>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</si>
  <si>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</si>
  <si>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</si>
  <si>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</si>
  <si>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</si>
  <si>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</si>
  <si>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</si>
  <si>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</si>
  <si>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</si>
  <si>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</si>
  <si>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</si>
  <si>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</si>
  <si>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</si>
  <si>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</si>
  <si>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</si>
  <si>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</si>
  <si>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</si>
  <si>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</si>
  <si>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</si>
  <si>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</si>
  <si>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</si>
  <si>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</si>
  <si>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</si>
  <si>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</si>
  <si>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</si>
  <si>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</si>
  <si>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</si>
  <si>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</si>
  <si>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</si>
  <si>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</si>
  <si>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</si>
  <si>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</si>
  <si>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</si>
  <si>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</si>
  <si>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</si>
  <si>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</si>
  <si>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</si>
  <si>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</si>
  <si>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</si>
  <si>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</si>
  <si>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</si>
  <si>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</si>
  <si>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</si>
  <si>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</si>
  <si>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</si>
  <si>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</si>
  <si>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</si>
  <si>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</si>
  <si>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</si>
  <si>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</si>
  <si>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</si>
  <si>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</si>
  <si>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</si>
  <si>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</si>
  <si>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</si>
  <si>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</si>
  <si>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</si>
  <si>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</si>
  <si>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</si>
  <si>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</si>
  <si>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</si>
  <si>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</si>
  <si>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</si>
  <si>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</si>
  <si>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</si>
  <si>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</si>
  <si>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</si>
  <si>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</si>
  <si>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</si>
  <si>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</si>
  <si>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</si>
  <si>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</si>
  <si>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</si>
  <si>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</si>
  <si>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</si>
  <si>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</si>
  <si>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</si>
  <si>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</si>
  <si>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</si>
  <si>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</si>
  <si>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</si>
  <si>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</si>
  <si>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</si>
  <si>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</si>
  <si>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</si>
  <si>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</si>
  <si>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</si>
  <si>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</si>
  <si>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</si>
  <si>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</si>
  <si>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</si>
  <si>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</si>
  <si>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</si>
  <si>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</si>
  <si>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</si>
  <si>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</si>
  <si>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</si>
  <si>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</si>
  <si>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</si>
  <si>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</si>
  <si>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</si>
  <si>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</si>
  <si>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</si>
  <si>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</si>
  <si>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</si>
  <si>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</si>
  <si>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</si>
  <si>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</si>
  <si>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</si>
  <si>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</si>
  <si>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</si>
  <si>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</si>
  <si>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</si>
  <si>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</si>
  <si>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</si>
  <si>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</si>
  <si>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</si>
  <si>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</si>
  <si>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</si>
  <si>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</si>
  <si>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</si>
  <si>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</si>
  <si>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</si>
  <si>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</si>
  <si>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</si>
  <si>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</si>
  <si>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</si>
  <si>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</si>
  <si>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</si>
  <si>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</si>
  <si>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</si>
  <si>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</si>
  <si>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</si>
  <si>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</si>
  <si>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</si>
  <si>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</si>
  <si>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</si>
  <si>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</si>
  <si>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</si>
  <si>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</si>
  <si>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</si>
  <si>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</si>
  <si>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</si>
  <si>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</si>
  <si>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</si>
  <si>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</si>
  <si>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</si>
  <si>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</si>
  <si>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</si>
  <si>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</si>
  <si>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</si>
  <si>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</si>
  <si>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</si>
  <si>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</si>
  <si>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</si>
  <si>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</si>
  <si>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</si>
  <si>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</si>
  <si>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</si>
  <si>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</si>
  <si>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</si>
  <si>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</si>
  <si>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</si>
  <si>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</si>
  <si>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</si>
  <si>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</si>
  <si>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</si>
  <si>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</si>
  <si>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</si>
  <si>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</si>
  <si>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</si>
  <si>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</si>
  <si>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</si>
  <si>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</si>
  <si>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</si>
  <si>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</si>
  <si>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</si>
  <si>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</si>
  <si>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</si>
  <si>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</si>
  <si>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</si>
  <si>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</si>
  <si>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</si>
  <si>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</si>
  <si>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</si>
  <si>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</si>
  <si>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</si>
  <si>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</si>
  <si>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</si>
  <si>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</si>
  <si>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</si>
  <si>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</si>
  <si>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</si>
  <si>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</si>
  <si>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</si>
  <si>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</si>
  <si>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</si>
  <si>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</si>
  <si>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</si>
  <si>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</si>
  <si>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</si>
  <si>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</si>
  <si>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</si>
  <si>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</si>
  <si>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</si>
  <si>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</si>
  <si>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</si>
  <si>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</si>
  <si>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</si>
  <si>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</si>
  <si>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</si>
  <si>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</si>
  <si>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</si>
  <si>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</si>
  <si>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</si>
  <si>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</si>
  <si>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</si>
  <si>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</si>
  <si>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</si>
  <si>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</si>
  <si>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</si>
  <si>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</si>
  <si>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</si>
  <si>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</si>
  <si>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</si>
  <si>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</si>
  <si>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</si>
  <si>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</si>
  <si>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</si>
  <si>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</si>
  <si>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</si>
  <si>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</si>
  <si>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</si>
  <si>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</si>
  <si>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</si>
  <si>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</si>
  <si>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</si>
  <si>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</si>
  <si>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</si>
  <si>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</si>
  <si>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</si>
  <si>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</si>
  <si>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</si>
  <si>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</si>
  <si>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</si>
  <si>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</si>
  <si>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</si>
  <si>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</si>
  <si>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</si>
  <si>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</si>
  <si>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</si>
  <si>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</si>
  <si>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</si>
  <si>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</si>
  <si>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</si>
  <si>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</si>
  <si>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</si>
  <si>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</si>
  <si>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</si>
  <si>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</si>
  <si>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</si>
  <si>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</si>
  <si>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</si>
  <si>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</si>
  <si>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</si>
  <si>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</si>
  <si>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</si>
  <si>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</si>
  <si>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</si>
  <si>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</si>
  <si>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</si>
  <si>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</si>
  <si>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</si>
  <si>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</si>
  <si>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</si>
  <si>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</si>
  <si>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</si>
  <si>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</si>
  <si>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</si>
  <si>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</si>
  <si>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</si>
  <si>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</si>
  <si>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</si>
  <si>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</si>
  <si>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</si>
  <si>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</si>
  <si>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</si>
  <si>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</si>
  <si>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</si>
  <si>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</si>
  <si>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</si>
  <si>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</si>
  <si>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</si>
  <si>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</si>
  <si>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</si>
  <si>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</si>
  <si>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</si>
  <si>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</si>
  <si>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</si>
  <si>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</si>
  <si>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</si>
  <si>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</si>
  <si>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</si>
  <si>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</si>
  <si>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</si>
  <si>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</si>
  <si>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</si>
  <si>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</si>
  <si>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</si>
  <si>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</si>
  <si>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</si>
  <si>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</si>
  <si>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</si>
  <si>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</si>
  <si>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</si>
  <si>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</si>
  <si>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</si>
  <si>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</si>
  <si>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</si>
  <si>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</si>
  <si>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</si>
  <si>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</si>
  <si>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</si>
  <si>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</si>
  <si>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</si>
  <si>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</si>
  <si>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</si>
  <si>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</si>
  <si>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</si>
  <si>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</si>
  <si>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</si>
  <si>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</si>
  <si>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</si>
  <si>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</si>
  <si>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</si>
  <si>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</si>
  <si>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</si>
  <si>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</si>
  <si>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</si>
  <si>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</si>
  <si>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</si>
  <si>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</si>
  <si>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</si>
  <si>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</si>
  <si>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</si>
  <si>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</si>
  <si>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</si>
  <si>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</si>
  <si>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</si>
  <si>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</si>
  <si>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</si>
  <si>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</si>
  <si>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</si>
  <si>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</si>
  <si>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</si>
  <si>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</si>
  <si>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</si>
  <si>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</si>
  <si>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</si>
  <si>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</si>
  <si>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</si>
  <si>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</si>
  <si>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</si>
  <si>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</si>
  <si>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</si>
  <si>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</si>
  <si>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</si>
  <si>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</si>
  <si>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</si>
  <si>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</si>
  <si>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</si>
  <si>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</si>
  <si>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</si>
  <si>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</si>
  <si>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</si>
  <si>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</si>
  <si>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</si>
  <si>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</si>
  <si>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</si>
  <si>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</si>
  <si>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</si>
  <si>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</si>
  <si>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</si>
  <si>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</si>
  <si>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</si>
  <si>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</si>
  <si>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</si>
  <si>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</si>
  <si>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</si>
  <si>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</si>
  <si>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</si>
  <si>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</si>
  <si>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</si>
  <si>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</si>
  <si>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</si>
  <si>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</si>
  <si>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</si>
  <si>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</si>
  <si>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</si>
  <si>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</si>
  <si>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</si>
  <si>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</si>
  <si>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</si>
  <si>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</si>
  <si>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</si>
  <si>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</si>
  <si>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</si>
  <si>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</si>
  <si>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</si>
  <si>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</si>
  <si>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</si>
  <si>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</si>
  <si>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</si>
  <si>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</si>
  <si>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</si>
  <si>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</si>
  <si>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</si>
  <si>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</si>
  <si>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</si>
  <si>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</si>
  <si>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</si>
  <si>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</si>
  <si>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</si>
  <si>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</si>
  <si>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</si>
  <si>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</si>
  <si>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</si>
  <si>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</si>
  <si>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</si>
  <si>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</si>
  <si>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</si>
  <si>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</si>
  <si>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</si>
  <si>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</si>
  <si>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</si>
  <si>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</si>
  <si>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</si>
  <si>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</si>
  <si>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</si>
  <si>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</si>
  <si>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</si>
  <si>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</si>
  <si>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</si>
  <si>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</si>
  <si>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</si>
  <si>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</si>
  <si>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</si>
  <si>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</si>
  <si>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</si>
  <si>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</si>
  <si>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</si>
  <si>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</si>
  <si>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</si>
  <si>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</si>
  <si>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</si>
  <si>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</si>
  <si>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</si>
  <si>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</si>
  <si>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</si>
  <si>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</si>
  <si>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</si>
  <si>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</si>
  <si>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</si>
  <si>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</si>
  <si>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</si>
  <si>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</si>
  <si>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</si>
  <si>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</si>
  <si>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</si>
  <si>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</si>
  <si>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</si>
  <si>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</si>
  <si>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</si>
  <si>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</si>
  <si>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</si>
  <si>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</si>
  <si>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</si>
  <si>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</si>
  <si>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</si>
  <si>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</si>
  <si>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</si>
  <si>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</si>
  <si>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</si>
  <si>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</si>
  <si>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</si>
  <si>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</si>
  <si>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</si>
  <si>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</si>
  <si>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</si>
  <si>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</si>
  <si>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</si>
  <si>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</si>
  <si>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</si>
  <si>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</si>
  <si>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</si>
  <si>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</si>
  <si>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</si>
  <si>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</si>
  <si>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</si>
  <si>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</si>
  <si>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</si>
  <si>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</si>
  <si>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</si>
  <si>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</si>
  <si>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</si>
  <si>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</si>
  <si>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</si>
  <si>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</si>
  <si>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</si>
  <si>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</si>
  <si>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</si>
  <si>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</si>
  <si>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</si>
  <si>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</si>
  <si>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</si>
  <si>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</si>
  <si>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</si>
  <si>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</si>
  <si>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</si>
  <si>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</si>
  <si>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</si>
  <si>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</si>
  <si>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</si>
  <si>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</si>
  <si>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</si>
  <si>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</si>
  <si>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</si>
  <si>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</si>
  <si>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</si>
  <si>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</si>
  <si>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</si>
  <si>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</si>
  <si>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</si>
  <si>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</si>
  <si>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</si>
  <si>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</si>
  <si>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</si>
  <si>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</si>
  <si>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</si>
  <si>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</si>
  <si>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</si>
  <si>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</si>
  <si>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</si>
  <si>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</si>
  <si>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</si>
  <si>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</si>
  <si>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</si>
  <si>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</si>
  <si>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</si>
  <si>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</si>
  <si>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</si>
  <si>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</si>
  <si>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</si>
  <si>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</si>
  <si>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</si>
  <si>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</si>
  <si>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</si>
  <si>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</si>
  <si>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</si>
  <si>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</si>
  <si>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</si>
  <si>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</si>
  <si>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</si>
  <si>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</si>
  <si>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</si>
  <si>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</si>
  <si>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</si>
  <si>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</si>
  <si>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</si>
  <si>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</si>
  <si>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</si>
  <si>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</si>
  <si>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</si>
  <si>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</si>
  <si>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</si>
  <si>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</si>
  <si>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</si>
  <si>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</si>
  <si>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</si>
  <si>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</si>
  <si>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</si>
  <si>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</si>
  <si>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</si>
  <si>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</si>
  <si>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</si>
  <si>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</si>
  <si>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</si>
  <si>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</si>
  <si>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</si>
  <si>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</si>
  <si>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</si>
  <si>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</si>
  <si>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</si>
  <si>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</si>
  <si>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</si>
  <si>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</si>
  <si>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</si>
  <si>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</si>
  <si>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</si>
  <si>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</si>
  <si>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</si>
  <si>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</si>
  <si>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</si>
  <si>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</si>
  <si>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</si>
  <si>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</si>
  <si>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</si>
  <si>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</si>
  <si>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</si>
  <si>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</si>
  <si>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</si>
  <si>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</si>
  <si>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</si>
  <si>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</si>
  <si>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</si>
  <si>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</si>
  <si>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</si>
  <si>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</si>
  <si>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</si>
  <si>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</si>
  <si>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</si>
  <si>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</si>
  <si>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</si>
  <si>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</si>
  <si>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</si>
  <si>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</si>
  <si>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</si>
  <si>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</si>
  <si>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</si>
  <si>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</si>
  <si>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</si>
  <si>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</si>
  <si>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</si>
  <si>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</si>
  <si>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</si>
  <si>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</si>
  <si>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</si>
  <si>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</si>
  <si>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</si>
  <si>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</si>
  <si>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</si>
  <si>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</si>
  <si>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</si>
  <si>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</si>
  <si>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</si>
  <si>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</si>
  <si>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</si>
  <si>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</si>
  <si>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</si>
  <si>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</si>
  <si>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</si>
  <si>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</si>
  <si>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</si>
  <si>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</si>
  <si>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</si>
  <si>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</si>
  <si>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</si>
  <si>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</si>
  <si>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</si>
  <si>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</si>
  <si>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</si>
  <si>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</si>
  <si>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</si>
  <si>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</si>
  <si>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</si>
  <si>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</si>
  <si>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</si>
  <si>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</si>
  <si>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</si>
  <si>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</si>
  <si>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</si>
  <si>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</si>
  <si>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</si>
  <si>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</si>
  <si>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</si>
  <si>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</si>
  <si>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</si>
  <si>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</si>
  <si>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</si>
  <si>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</si>
  <si>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</si>
  <si>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</si>
  <si>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</si>
  <si>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</si>
  <si>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</si>
  <si>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</si>
  <si>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</si>
  <si>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</si>
  <si>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</si>
  <si>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</si>
  <si>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</si>
  <si>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</si>
  <si>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</si>
  <si>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</si>
  <si>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</si>
  <si>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</si>
  <si>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</si>
  <si>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</si>
  <si>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</si>
  <si>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</si>
  <si>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</si>
  <si>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</si>
  <si>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</si>
  <si>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</si>
  <si>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</si>
  <si>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</si>
  <si>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</si>
  <si>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</si>
  <si>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</si>
  <si>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</si>
  <si>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</si>
  <si>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</si>
  <si>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</si>
  <si>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</si>
  <si>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</si>
  <si>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</si>
  <si>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</si>
  <si>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</si>
  <si>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</si>
  <si>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</si>
  <si>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</si>
  <si>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</si>
  <si>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</si>
  <si>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</si>
  <si>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</si>
  <si>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</si>
  <si>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</si>
  <si>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</si>
  <si>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</si>
  <si>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</si>
  <si>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</si>
  <si>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</si>
  <si>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</si>
  <si>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</si>
  <si>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</si>
  <si>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</si>
  <si>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</si>
  <si>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</si>
  <si>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</si>
  <si>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</si>
  <si>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</si>
  <si>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</si>
  <si>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</si>
  <si>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</si>
  <si>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</si>
  <si>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</si>
  <si>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</si>
  <si>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</si>
  <si>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</si>
  <si>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</si>
  <si>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</si>
  <si>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</si>
  <si>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</si>
  <si>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</si>
  <si>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</si>
  <si>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</si>
  <si>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</si>
  <si>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</si>
  <si>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</si>
  <si>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</si>
  <si>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</si>
  <si>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</si>
  <si>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</si>
  <si>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</si>
  <si>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</si>
  <si>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</si>
  <si>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</si>
  <si>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</si>
  <si>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</si>
  <si>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</si>
  <si>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</si>
  <si>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</si>
  <si>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</si>
  <si>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</si>
  <si>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</si>
  <si>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</si>
  <si>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</si>
  <si>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</si>
  <si>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</si>
  <si>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</si>
  <si>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</si>
  <si>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</si>
  <si>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</si>
  <si>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</si>
  <si>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</si>
  <si>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</si>
  <si>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</si>
  <si>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</si>
  <si>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</si>
  <si>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</si>
  <si>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</si>
  <si>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</si>
  <si>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</si>
  <si>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</si>
  <si>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</si>
  <si>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</si>
  <si>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</si>
  <si>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</si>
  <si>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</si>
  <si>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</si>
  <si>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</si>
  <si>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</si>
  <si>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</si>
  <si>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</si>
  <si>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</si>
  <si>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</si>
  <si>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</si>
  <si>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</si>
  <si>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</si>
  <si>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</si>
  <si>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</si>
  <si>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</si>
  <si>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</si>
  <si>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</si>
  <si>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</si>
  <si>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</si>
  <si>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</si>
  <si>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</si>
  <si>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</si>
  <si>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</si>
  <si>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</si>
  <si>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</si>
  <si>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</si>
  <si>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</si>
  <si>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</si>
  <si>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</si>
  <si>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</si>
  <si>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</si>
  <si>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</si>
  <si>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</si>
  <si>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</si>
  <si>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</si>
  <si>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</si>
  <si>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</si>
  <si>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</si>
  <si>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</si>
  <si>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</si>
  <si>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</si>
  <si>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</si>
  <si>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</si>
  <si>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</si>
  <si>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</si>
  <si>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</si>
  <si>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</si>
  <si>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</si>
  <si>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</si>
  <si>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</si>
  <si>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</si>
  <si>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</si>
  <si>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</si>
  <si>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</si>
  <si>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</si>
  <si>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</si>
  <si>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</si>
  <si>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</si>
  <si>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</si>
  <si>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</si>
  <si>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</si>
  <si>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</si>
  <si>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</si>
  <si>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</si>
  <si>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</si>
  <si>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</si>
  <si>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</si>
  <si>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</si>
  <si>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</si>
  <si>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</si>
  <si>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</si>
  <si>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</si>
  <si>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</si>
  <si>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</si>
  <si>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</si>
  <si>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</si>
  <si>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</si>
  <si>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</si>
  <si>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</si>
  <si>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</si>
  <si>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</si>
  <si>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</si>
  <si>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</si>
  <si>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</si>
  <si>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</si>
  <si>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</si>
  <si>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</si>
  <si>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</si>
  <si>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</si>
  <si>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</si>
  <si>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</si>
  <si>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</si>
  <si>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</si>
  <si>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</si>
  <si>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</si>
  <si>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</si>
  <si>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</si>
  <si>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</si>
  <si>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</si>
  <si>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</si>
  <si>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</si>
  <si>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</si>
  <si>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</si>
  <si>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</si>
  <si>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</si>
  <si>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</si>
  <si>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</si>
  <si>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</si>
  <si>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</si>
  <si>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</si>
  <si>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</si>
  <si>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</si>
  <si>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</si>
  <si>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</si>
  <si>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</si>
  <si>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</si>
  <si>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</si>
  <si>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</si>
  <si>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</si>
  <si>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</si>
  <si>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</si>
  <si>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</si>
  <si>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</si>
  <si>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</si>
  <si>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</si>
  <si>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</si>
  <si>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</si>
  <si>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</si>
  <si>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</si>
  <si>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</si>
  <si>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</si>
  <si>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</si>
  <si>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</si>
  <si>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</si>
  <si>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</si>
  <si>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</si>
  <si>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</si>
  <si>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</si>
  <si>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</si>
  <si>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</si>
  <si>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</si>
  <si>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</si>
  <si>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</si>
  <si>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</si>
  <si>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</si>
  <si>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</si>
  <si>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</si>
  <si>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</si>
  <si>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</si>
  <si>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</si>
  <si>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</si>
  <si>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</si>
  <si>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</si>
  <si>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</si>
  <si>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</si>
  <si>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</si>
  <si>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</si>
  <si>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</si>
  <si>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</si>
  <si>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</si>
  <si>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</si>
  <si>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</si>
  <si>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</si>
  <si>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</si>
  <si>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</si>
  <si>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</si>
  <si>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</si>
  <si>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</si>
  <si>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</si>
  <si>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</si>
  <si>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</si>
  <si>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</si>
  <si>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</si>
  <si>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</si>
  <si>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</si>
  <si>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</si>
  <si>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</si>
  <si>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</si>
  <si>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</si>
  <si>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</si>
  <si>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</si>
  <si>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</si>
  <si>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</si>
  <si>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</si>
  <si>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</si>
  <si>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</si>
  <si>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</si>
  <si>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</si>
  <si>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</si>
  <si>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</si>
  <si>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</si>
  <si>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</si>
  <si>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</si>
  <si>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</si>
  <si>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</si>
  <si>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</si>
  <si>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</si>
  <si>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</si>
  <si>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</si>
  <si>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</si>
  <si>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</si>
  <si>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</si>
  <si>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</si>
  <si>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</si>
  <si>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</si>
  <si>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</si>
  <si>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</si>
  <si>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</si>
  <si>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</si>
  <si>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</si>
  <si>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</si>
  <si>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</si>
  <si>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</si>
  <si>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</si>
  <si>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</si>
  <si>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</si>
  <si>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</si>
  <si>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</si>
  <si>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</si>
  <si>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</si>
  <si>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</si>
  <si>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</si>
  <si>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</si>
  <si>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</si>
  <si>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</si>
  <si>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</si>
  <si>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</si>
  <si>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</si>
  <si>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</si>
  <si>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</si>
  <si>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</si>
  <si>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</si>
  <si>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</si>
  <si>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</si>
  <si>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</si>
  <si>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</si>
  <si>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</si>
  <si>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</si>
  <si>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</si>
  <si>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</si>
  <si>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</si>
  <si>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</si>
  <si>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</si>
  <si>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</si>
  <si>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</si>
  <si>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</si>
  <si>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</si>
  <si>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</si>
  <si>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</si>
  <si>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</si>
  <si>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</si>
  <si>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</si>
  <si>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</si>
  <si>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</si>
  <si>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</si>
  <si>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</si>
  <si>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</si>
  <si>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</si>
  <si>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</si>
  <si>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</si>
  <si>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</si>
  <si>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</si>
  <si>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</si>
  <si>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</si>
  <si>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</si>
  <si>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</si>
  <si>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</si>
  <si>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</si>
  <si>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</si>
  <si>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</si>
  <si>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</si>
  <si>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</si>
  <si>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</si>
  <si>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</si>
  <si>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</si>
  <si>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</si>
  <si>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</si>
  <si>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</si>
  <si>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</si>
  <si>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</si>
  <si>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</si>
  <si>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</si>
  <si>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</si>
  <si>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</si>
  <si>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</si>
  <si>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</si>
  <si>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</si>
  <si>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</si>
  <si>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</si>
  <si>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</si>
  <si>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</si>
  <si>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</si>
  <si>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</si>
  <si>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</si>
  <si>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</si>
  <si>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</si>
  <si>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</si>
  <si>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</si>
  <si>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</si>
  <si>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</si>
  <si>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</si>
  <si>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</si>
  <si>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</si>
  <si>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</si>
  <si>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</si>
  <si>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</si>
  <si>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</si>
  <si>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</si>
  <si>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</si>
  <si>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</si>
  <si>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</si>
  <si>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</si>
  <si>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</si>
  <si>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</si>
  <si>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</si>
  <si>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</si>
  <si>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</si>
  <si>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</si>
  <si>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</si>
  <si>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</si>
  <si>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</si>
  <si>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</si>
  <si>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</si>
  <si>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</si>
  <si>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</si>
  <si>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</si>
  <si>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</si>
  <si>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</si>
  <si>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</si>
  <si>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</si>
  <si>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</si>
  <si>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</si>
  <si>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</si>
  <si>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</si>
  <si>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</si>
  <si>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</si>
  <si>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</si>
  <si>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</si>
  <si>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</si>
  <si>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</si>
  <si>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</si>
  <si>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</si>
  <si>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</si>
  <si>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</si>
  <si>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</si>
  <si>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</si>
  <si>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</si>
  <si>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</si>
  <si>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</si>
  <si>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</si>
  <si>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</si>
  <si>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</si>
  <si>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</si>
  <si>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</si>
  <si>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</si>
  <si>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</si>
  <si>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</si>
  <si>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</si>
  <si>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</si>
  <si>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</si>
  <si>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</si>
  <si>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</si>
  <si>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</si>
  <si>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</si>
  <si>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</si>
  <si>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</si>
  <si>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</si>
  <si>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</si>
  <si>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</si>
  <si>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</si>
  <si>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</si>
  <si>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</si>
  <si>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</si>
  <si>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</si>
  <si>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</si>
  <si>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</si>
  <si>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</si>
  <si>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</si>
  <si>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</si>
  <si>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</si>
  <si>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</si>
  <si>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</si>
  <si>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</si>
  <si>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</si>
  <si>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</si>
  <si>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</si>
  <si>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</si>
  <si>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</si>
  <si>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</si>
  <si>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</si>
  <si>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</si>
  <si>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</si>
  <si>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</si>
  <si>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</si>
  <si>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</si>
  <si>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</si>
  <si>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</si>
  <si>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</si>
  <si>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</si>
  <si>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</si>
  <si>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</si>
  <si>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</si>
  <si>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</si>
  <si>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</si>
  <si>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</si>
  <si>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</si>
  <si>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</si>
  <si>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</si>
  <si>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</si>
  <si>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</si>
  <si>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</si>
  <si>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</si>
  <si>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</si>
  <si>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</si>
  <si>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</si>
  <si>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</si>
  <si>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</si>
  <si>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</si>
  <si>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</si>
  <si>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</si>
  <si>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</si>
  <si>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</si>
  <si>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</si>
  <si>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</si>
  <si>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</si>
  <si>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</si>
  <si>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</si>
  <si>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</si>
  <si>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</si>
  <si>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</si>
  <si>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</si>
  <si>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</si>
  <si>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</si>
  <si>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</si>
  <si>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</si>
  <si>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</si>
  <si>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</si>
  <si>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</si>
  <si>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</si>
  <si>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</si>
  <si>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</si>
  <si>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</si>
  <si>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</si>
  <si>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</si>
  <si>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</si>
  <si>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</si>
  <si>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</si>
  <si>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</si>
  <si>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</si>
  <si>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</si>
  <si>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</si>
  <si>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</si>
  <si>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</si>
  <si>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</si>
  <si>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</si>
  <si>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</si>
  <si>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</si>
  <si>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</si>
  <si>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</si>
  <si>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</si>
  <si>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</si>
  <si>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</si>
  <si>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</si>
  <si>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</si>
  <si>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</si>
  <si>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</si>
  <si>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</si>
  <si>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</si>
  <si>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</si>
  <si>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</si>
  <si>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</si>
  <si>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</si>
  <si>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</si>
  <si>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</si>
  <si>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</si>
  <si>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</si>
  <si>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</si>
  <si>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</si>
  <si>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</si>
  <si>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</si>
  <si>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</si>
  <si>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</si>
  <si>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</si>
  <si>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</si>
  <si>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</si>
  <si>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</si>
  <si>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</si>
  <si>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</si>
  <si>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</si>
  <si>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</si>
  <si>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</si>
  <si>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</si>
  <si>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</si>
  <si>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</si>
  <si>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</si>
  <si>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</si>
  <si>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</si>
  <si>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</si>
  <si>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</si>
  <si>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</si>
  <si>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</si>
  <si>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</si>
  <si>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</si>
  <si>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</si>
  <si>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</si>
  <si>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</si>
  <si>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</si>
  <si>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</si>
  <si>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</si>
  <si>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</si>
  <si>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</si>
  <si>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</si>
  <si>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</si>
  <si>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</si>
  <si>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</si>
  <si>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</si>
  <si>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</si>
  <si>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</si>
  <si>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</si>
  <si>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</si>
  <si>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</si>
  <si>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</si>
  <si>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</si>
  <si>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</si>
  <si>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</si>
  <si>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</si>
  <si>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</si>
  <si>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</si>
  <si>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</si>
  <si>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</si>
  <si>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</si>
  <si>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</si>
  <si>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</si>
  <si>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</si>
  <si>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</si>
  <si>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</si>
  <si>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</si>
  <si>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</si>
  <si>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</si>
  <si>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</si>
  <si>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</si>
  <si>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</si>
  <si>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</si>
  <si>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</si>
  <si>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</si>
  <si>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</si>
  <si>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</si>
  <si>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</si>
  <si>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</si>
  <si>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</si>
  <si>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</si>
  <si>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</si>
  <si>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</si>
  <si>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</si>
  <si>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</si>
  <si>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</si>
  <si>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</si>
  <si>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</si>
  <si>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</si>
  <si>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</si>
  <si>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</si>
  <si>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</si>
  <si>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</si>
  <si>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</si>
  <si>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</si>
  <si>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</si>
  <si>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</si>
  <si>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</si>
  <si>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</si>
  <si>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</si>
  <si>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</si>
  <si>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</si>
  <si>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</si>
  <si>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</si>
  <si>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</si>
  <si>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</si>
  <si>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</si>
  <si>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</si>
  <si>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</si>
  <si>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</si>
  <si>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</si>
  <si>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</si>
  <si>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</si>
  <si>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</si>
  <si>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</si>
  <si>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</si>
  <si>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</si>
  <si>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</si>
  <si>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</si>
  <si>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</si>
  <si>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</si>
  <si>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</si>
  <si>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</si>
  <si>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</si>
  <si>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</si>
  <si>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</si>
  <si>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</si>
  <si>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</si>
  <si>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</si>
  <si>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</si>
  <si>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</si>
  <si>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</si>
  <si>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</si>
  <si>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</si>
  <si>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</si>
  <si>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</si>
  <si>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</si>
  <si>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</si>
  <si>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</si>
  <si>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</si>
  <si>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</si>
  <si>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</si>
  <si>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</si>
  <si>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</si>
  <si>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</si>
  <si>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</si>
  <si>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</si>
  <si>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</si>
  <si>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</si>
  <si>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</si>
  <si>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</si>
  <si>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</si>
  <si>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</si>
  <si>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</si>
  <si>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</si>
  <si>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</si>
  <si>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</si>
  <si>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</si>
  <si>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</si>
  <si>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</si>
  <si>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</si>
  <si>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</si>
  <si>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</si>
  <si>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</si>
  <si>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</si>
  <si>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</si>
  <si>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</si>
  <si>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</si>
  <si>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</si>
  <si>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</si>
  <si>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</si>
  <si>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</si>
  <si>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</si>
  <si>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</si>
  <si>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</si>
  <si>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</si>
  <si>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</si>
  <si>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</si>
  <si>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</si>
  <si>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</si>
  <si>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</si>
  <si>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</si>
  <si>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</si>
  <si>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</si>
  <si>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</si>
  <si>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</si>
  <si>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</si>
  <si>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</si>
  <si>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</si>
  <si>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</si>
  <si>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</si>
  <si>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</si>
  <si>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</si>
  <si>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</si>
  <si>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</si>
  <si>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</si>
  <si>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</si>
  <si>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</si>
  <si>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</si>
  <si>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</si>
  <si>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</si>
  <si>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</si>
  <si>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</si>
  <si>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</si>
  <si>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</si>
  <si>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</si>
  <si>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</si>
  <si>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</si>
  <si>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</si>
  <si>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</si>
  <si>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</si>
  <si>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</si>
  <si>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</si>
  <si>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</si>
  <si>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</si>
  <si>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</si>
  <si>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</si>
  <si>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</si>
  <si>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</si>
  <si>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</si>
  <si>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</si>
  <si>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</si>
  <si>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</si>
  <si>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</si>
  <si>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</si>
  <si>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</si>
  <si>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</si>
  <si>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</si>
  <si>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</si>
  <si>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</si>
  <si>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</si>
  <si>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</si>
  <si>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</si>
  <si>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</si>
  <si>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</si>
  <si>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</si>
  <si>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</si>
  <si>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</si>
  <si>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</si>
  <si>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</si>
  <si>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</si>
  <si>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</si>
  <si>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</si>
  <si>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</si>
  <si>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</si>
  <si>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</si>
  <si>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</si>
  <si>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</si>
  <si>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</si>
  <si>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</si>
  <si>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</si>
  <si>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</si>
  <si>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</si>
  <si>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</si>
  <si>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</si>
  <si>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</si>
  <si>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</si>
  <si>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</si>
  <si>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</si>
  <si>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</si>
  <si>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</si>
  <si>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</si>
  <si>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</si>
  <si>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</si>
  <si>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</si>
  <si>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</si>
  <si>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</si>
  <si>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</si>
  <si>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</si>
  <si>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</si>
  <si>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</si>
  <si>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</si>
  <si>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</si>
  <si>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</si>
  <si>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</si>
  <si>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</si>
  <si>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</si>
  <si>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</si>
  <si>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</si>
  <si>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</si>
  <si>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</si>
  <si>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</si>
  <si>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</si>
  <si>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</si>
  <si>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</si>
  <si>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</si>
  <si>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</si>
  <si>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</si>
  <si>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</si>
  <si>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</si>
  <si>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</si>
  <si>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</si>
  <si>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</si>
  <si>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</si>
  <si>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</si>
  <si>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</si>
  <si>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</si>
  <si>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</si>
  <si>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</si>
  <si>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</si>
  <si>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</si>
  <si>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</si>
  <si>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</si>
  <si>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</si>
  <si>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</si>
  <si>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</si>
  <si>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</si>
  <si>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</si>
  <si>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</si>
  <si>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</si>
  <si>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</si>
  <si>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</si>
  <si>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</si>
  <si>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</si>
  <si>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</si>
  <si>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</si>
  <si>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</si>
  <si>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</si>
  <si>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</si>
  <si>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</si>
  <si>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</si>
  <si>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</si>
  <si>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</si>
  <si>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</si>
  <si>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</si>
  <si>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</si>
  <si>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</si>
  <si>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</si>
  <si>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</si>
  <si>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</si>
  <si>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</si>
  <si>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</si>
  <si>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</si>
  <si>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</si>
  <si>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</si>
  <si>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</si>
  <si>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</si>
  <si>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</si>
  <si>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</si>
  <si>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</si>
  <si>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</si>
  <si>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</si>
  <si>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</si>
  <si>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</si>
  <si>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</si>
  <si>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</si>
  <si>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</si>
  <si>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</si>
  <si>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</si>
  <si>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</si>
  <si>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</si>
  <si>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</si>
  <si>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</si>
  <si>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</si>
  <si>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</si>
  <si>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</si>
  <si>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</si>
  <si>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</si>
  <si>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</si>
  <si>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</si>
  <si>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</si>
  <si>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</si>
  <si>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</si>
  <si>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</si>
  <si>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</si>
  <si>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</si>
  <si>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</si>
  <si>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</si>
  <si>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</si>
  <si>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</si>
  <si>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</si>
  <si>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</si>
  <si>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</si>
  <si>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</si>
  <si>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</si>
  <si>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</si>
  <si>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</si>
  <si>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</si>
  <si>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</si>
  <si>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</si>
  <si>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</si>
  <si>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</si>
  <si>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</si>
  <si>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</si>
  <si>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</si>
  <si>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</si>
  <si>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</si>
  <si>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</si>
  <si>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</si>
  <si>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</si>
  <si>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</si>
  <si>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</si>
  <si>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</si>
  <si>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</si>
  <si>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</si>
  <si>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</si>
  <si>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</si>
  <si>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</si>
  <si>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</si>
  <si>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</si>
  <si>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</si>
  <si>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</si>
  <si>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</si>
  <si>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</si>
  <si>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</si>
  <si>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</si>
  <si>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</si>
  <si>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</si>
  <si>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</si>
  <si>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</si>
  <si>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</si>
  <si>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</si>
  <si>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</si>
  <si>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</si>
  <si>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</si>
  <si>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</si>
  <si>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</si>
  <si>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</si>
  <si>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</si>
  <si>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</si>
  <si>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</si>
  <si>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</si>
  <si>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</si>
  <si>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</si>
  <si>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</si>
  <si>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</si>
  <si>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</si>
  <si>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</si>
  <si>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</si>
  <si>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</si>
  <si>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</si>
  <si>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</si>
  <si>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</si>
  <si>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</si>
  <si>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</si>
  <si>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</si>
  <si>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</si>
  <si>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</si>
  <si>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</si>
  <si>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</si>
  <si>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</si>
  <si>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</si>
  <si>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</si>
  <si>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</si>
  <si>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</si>
  <si>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</si>
  <si>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</si>
  <si>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</si>
  <si>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</si>
  <si>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</si>
  <si>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</si>
  <si>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</si>
  <si>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</si>
  <si>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</si>
  <si>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</si>
  <si>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</si>
  <si>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</si>
  <si>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</si>
  <si>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</si>
  <si>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</si>
  <si>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</si>
  <si>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</si>
  <si>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</si>
  <si>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</si>
  <si>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</si>
  <si>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</si>
  <si>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</si>
  <si>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</si>
  <si>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</si>
  <si>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</si>
  <si>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</si>
  <si>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</si>
  <si>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</si>
  <si>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</si>
  <si>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</si>
  <si>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</si>
  <si>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</si>
  <si>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</si>
  <si>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</si>
  <si>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</si>
  <si>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</si>
  <si>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</si>
  <si>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</si>
  <si>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</si>
  <si>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</si>
  <si>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</si>
  <si>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</si>
  <si>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</si>
  <si>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</si>
  <si>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</si>
  <si>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</si>
  <si>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</si>
  <si>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</si>
  <si>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</si>
  <si>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</si>
  <si>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</si>
  <si>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</si>
  <si>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</si>
  <si>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</si>
  <si>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</si>
  <si>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</si>
  <si>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</si>
  <si>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</si>
  <si>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</si>
  <si>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</si>
  <si>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</si>
  <si>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</si>
  <si>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</si>
  <si>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</si>
  <si>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</si>
  <si>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</si>
  <si>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</si>
  <si>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</si>
  <si>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</si>
  <si>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</si>
  <si>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</si>
  <si>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</si>
  <si>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</si>
  <si>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</si>
  <si>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</si>
  <si>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</si>
  <si>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</si>
  <si>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</si>
  <si>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</si>
  <si>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</si>
  <si>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</si>
  <si>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</si>
  <si>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</si>
  <si>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</si>
  <si>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</si>
  <si>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</si>
  <si>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</si>
  <si>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</si>
  <si>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</si>
  <si>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</si>
  <si>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</si>
  <si>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</si>
  <si>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</si>
  <si>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</si>
  <si>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</si>
  <si>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</si>
  <si>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</si>
  <si>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</si>
  <si>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</si>
  <si>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</si>
  <si>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</si>
  <si>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</si>
  <si>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</si>
  <si>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</si>
  <si>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</si>
  <si>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</si>
  <si>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</si>
  <si>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</si>
  <si>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</si>
  <si>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</si>
  <si>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</si>
  <si>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</si>
  <si>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</si>
  <si>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</si>
  <si>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</si>
  <si>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</si>
  <si>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</si>
  <si>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</si>
  <si>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</si>
  <si>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</si>
  <si>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</si>
  <si>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</si>
  <si>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</si>
  <si>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</si>
  <si>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</si>
  <si>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</si>
  <si>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</si>
  <si>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</si>
  <si>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</si>
  <si>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</si>
  <si>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</si>
  <si>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</si>
  <si>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</si>
  <si>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</si>
  <si>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</si>
  <si>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</si>
  <si>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</si>
  <si>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</si>
  <si>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</si>
  <si>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</si>
  <si>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</si>
  <si>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</si>
  <si>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</si>
  <si>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</si>
  <si>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</si>
  <si>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</si>
  <si>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</si>
  <si>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</si>
  <si>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</si>
  <si>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</si>
  <si>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</si>
  <si>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</si>
  <si>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</si>
  <si>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</si>
  <si>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</si>
  <si>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</si>
  <si>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</si>
  <si>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</si>
  <si>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</si>
  <si>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</si>
  <si>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</si>
  <si>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</si>
  <si>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</si>
  <si>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</si>
  <si>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</si>
  <si>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</si>
  <si>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</si>
  <si>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</si>
  <si>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</si>
  <si>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</si>
  <si>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</si>
  <si>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</si>
  <si>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</si>
  <si>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</si>
  <si>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</si>
  <si>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</si>
  <si>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</si>
  <si>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</si>
  <si>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</si>
  <si>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</si>
  <si>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</si>
  <si>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</si>
  <si>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</si>
  <si>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</si>
  <si>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</si>
  <si>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</si>
  <si>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</si>
  <si>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</si>
  <si>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</si>
  <si>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</si>
  <si>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</si>
  <si>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</si>
  <si>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</si>
  <si>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</si>
  <si>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</si>
  <si>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</si>
  <si>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</si>
  <si>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</si>
  <si>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</si>
  <si>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</si>
  <si>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</si>
  <si>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</si>
  <si>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</si>
  <si>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</si>
  <si>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</si>
  <si>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</si>
  <si>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</si>
  <si>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</si>
  <si>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</si>
  <si>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</si>
  <si>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</si>
  <si>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</si>
  <si>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</si>
  <si>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</si>
  <si>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</si>
  <si>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</si>
  <si>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</si>
  <si>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</si>
  <si>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</si>
  <si>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</si>
  <si>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</si>
  <si>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</si>
  <si>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</si>
  <si>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</si>
  <si>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</si>
  <si>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</si>
  <si>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</si>
  <si>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</si>
  <si>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</si>
  <si>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</si>
  <si>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</si>
  <si>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</si>
  <si>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</si>
  <si>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</si>
  <si>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</si>
  <si>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</si>
  <si>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</si>
  <si>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</si>
  <si>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</si>
  <si>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</si>
  <si>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</si>
  <si>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</si>
  <si>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</si>
  <si>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</si>
  <si>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</si>
  <si>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</si>
  <si>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</si>
  <si>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</si>
  <si>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</si>
  <si>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</si>
  <si>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</si>
  <si>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</si>
  <si>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</si>
  <si>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</si>
  <si>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</si>
  <si>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</si>
  <si>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</si>
  <si>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</si>
  <si>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</si>
  <si>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</si>
  <si>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</si>
  <si>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</si>
  <si>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</si>
  <si>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</si>
  <si>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</si>
  <si>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</si>
  <si>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</si>
  <si>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</si>
  <si>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</si>
  <si>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</si>
  <si>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</si>
  <si>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</si>
  <si>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</si>
  <si>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</si>
  <si>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</si>
  <si>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</si>
  <si>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</si>
  <si>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</si>
  <si>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</si>
  <si>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</si>
  <si>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</si>
  <si>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</si>
  <si>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</si>
  <si>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</si>
  <si>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</si>
  <si>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</si>
  <si>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</si>
  <si>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</si>
  <si>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</si>
  <si>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</si>
  <si>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</si>
  <si>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</si>
  <si>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</si>
  <si>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</si>
  <si>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</si>
  <si>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</si>
  <si>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</si>
  <si>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</si>
  <si>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</si>
  <si>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</si>
  <si>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</si>
  <si>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</si>
  <si>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</si>
  <si>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</si>
  <si>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</si>
  <si>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</si>
  <si>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</si>
  <si>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</si>
  <si>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</si>
  <si>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</si>
  <si>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</si>
  <si>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</si>
  <si>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</si>
  <si>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</si>
  <si>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</si>
  <si>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</si>
  <si>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</si>
  <si>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</si>
  <si>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</si>
  <si>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</si>
  <si>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</si>
  <si>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</si>
  <si>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</si>
  <si>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</si>
  <si>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</si>
  <si>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</si>
  <si>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</si>
  <si>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</si>
  <si>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</si>
  <si>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</si>
  <si>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</si>
  <si>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</si>
  <si>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</si>
  <si>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</si>
  <si>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</si>
  <si>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</si>
  <si>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</si>
  <si>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</si>
  <si>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</si>
  <si>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</si>
  <si>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</si>
  <si>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</si>
  <si>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</si>
  <si>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</si>
  <si>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</si>
  <si>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</si>
  <si>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</si>
  <si>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</si>
  <si>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</si>
  <si>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</si>
  <si>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</si>
  <si>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</si>
  <si>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</si>
  <si>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</si>
  <si>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</si>
  <si>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</si>
  <si>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</si>
  <si>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</si>
  <si>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</si>
  <si>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</si>
  <si>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</si>
  <si>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</si>
  <si>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</si>
  <si>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</si>
  <si>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</si>
  <si>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</si>
  <si>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</si>
  <si>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</si>
  <si>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</si>
  <si>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</si>
  <si>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</si>
  <si>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</si>
  <si>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</si>
  <si>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</si>
  <si>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</si>
  <si>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</si>
  <si>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</si>
  <si>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</si>
  <si>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</si>
  <si>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</si>
  <si>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</si>
  <si>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</si>
  <si>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</si>
  <si>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</si>
  <si>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</si>
  <si>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</si>
  <si>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</si>
  <si>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</si>
  <si>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</si>
  <si>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</si>
  <si>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</si>
  <si>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</si>
  <si>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</si>
  <si>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</si>
  <si>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</si>
  <si>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</si>
  <si>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</si>
  <si>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</si>
  <si>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</si>
  <si>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</si>
  <si>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</si>
  <si>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</si>
  <si>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</si>
  <si>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</si>
  <si>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</si>
  <si>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</si>
  <si>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</si>
  <si>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</si>
  <si>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</si>
  <si>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</si>
  <si>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</si>
  <si>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</si>
  <si>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</si>
  <si>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</si>
  <si>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</si>
  <si>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</si>
  <si>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</si>
  <si>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</si>
  <si>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</si>
  <si>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</si>
  <si>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</si>
  <si>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</si>
  <si>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</si>
  <si>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</si>
  <si>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</si>
  <si>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</si>
  <si>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</si>
  <si>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</si>
  <si>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</si>
  <si>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</si>
  <si>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</si>
  <si>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</si>
  <si>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</si>
  <si>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</si>
  <si>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</si>
  <si>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</si>
  <si>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</si>
  <si>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</si>
  <si>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</si>
  <si>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</si>
  <si>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</si>
  <si>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</si>
  <si>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</si>
  <si>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</si>
  <si>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</si>
  <si>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</si>
  <si>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</si>
  <si>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</si>
  <si>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</si>
  <si>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</si>
  <si>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</si>
  <si>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</si>
  <si>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</si>
  <si>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</si>
  <si>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</si>
  <si>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</si>
  <si>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</si>
  <si>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</si>
  <si>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</si>
  <si>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</si>
  <si>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</si>
  <si>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</si>
  <si>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</si>
  <si>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</si>
  <si>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</si>
  <si>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</si>
  <si>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</si>
  <si>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</si>
  <si>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</si>
  <si>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</si>
  <si>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</si>
  <si>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</si>
  <si>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</si>
  <si>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</si>
  <si>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</si>
  <si>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</si>
  <si>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</si>
  <si>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</si>
  <si>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</si>
  <si>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</si>
  <si>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</si>
  <si>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</si>
  <si>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</si>
  <si>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</si>
  <si>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</si>
  <si>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</si>
  <si>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</si>
  <si>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</si>
  <si>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</si>
  <si>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</si>
  <si>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</si>
  <si>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</si>
  <si>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</si>
  <si>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</si>
  <si>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</si>
  <si>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</si>
  <si>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</si>
  <si>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</si>
  <si>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</si>
  <si>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</si>
  <si>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</si>
  <si>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</si>
  <si>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</si>
  <si>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</si>
  <si>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</si>
  <si>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</si>
  <si>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</si>
  <si>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</si>
  <si>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</si>
  <si>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</si>
  <si>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</si>
  <si>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</si>
  <si>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</si>
  <si>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</si>
  <si>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</si>
  <si>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</si>
  <si>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</si>
  <si>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</si>
  <si>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</si>
  <si>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</si>
  <si>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</si>
  <si>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</si>
  <si>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</si>
  <si>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</si>
  <si>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</si>
  <si>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</si>
  <si>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</si>
  <si>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</si>
  <si>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</si>
  <si>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</si>
  <si>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</si>
  <si>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</si>
  <si>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</si>
  <si>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</si>
  <si>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</si>
  <si>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</si>
  <si>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</si>
  <si>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</si>
  <si>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</si>
  <si>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</si>
  <si>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</si>
  <si>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</si>
  <si>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</si>
  <si>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</si>
  <si>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</si>
  <si>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</si>
  <si>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</si>
  <si>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</si>
  <si>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</si>
  <si>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</si>
  <si>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</si>
  <si>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</si>
  <si>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</si>
  <si>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</si>
  <si>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</si>
  <si>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</si>
  <si>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</si>
  <si>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</si>
  <si>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</si>
  <si>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</si>
  <si>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</si>
  <si>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</si>
  <si>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</si>
  <si>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</si>
  <si>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</si>
  <si>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</si>
  <si>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</si>
  <si>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</si>
  <si>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</si>
  <si>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</si>
  <si>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</si>
  <si>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</si>
  <si>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</si>
  <si>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</si>
  <si>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</si>
  <si>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</si>
  <si>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</si>
  <si>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</si>
  <si>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</si>
  <si>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</si>
  <si>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</si>
  <si>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</si>
  <si>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</si>
  <si>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</si>
  <si>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</si>
  <si>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</si>
  <si>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</si>
  <si>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</si>
  <si>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</si>
  <si>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</si>
  <si>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</si>
  <si>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</si>
  <si>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</si>
  <si>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</si>
  <si>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</si>
  <si>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</si>
  <si>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</si>
  <si>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</si>
  <si>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</si>
  <si>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</si>
  <si>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</si>
  <si>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</si>
  <si>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</si>
  <si>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</si>
  <si>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</si>
  <si>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</si>
  <si>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</si>
  <si>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</si>
  <si>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</si>
  <si>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</si>
  <si>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</si>
  <si>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</si>
  <si>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</si>
  <si>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</si>
  <si>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</si>
  <si>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</si>
  <si>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</si>
  <si>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</si>
  <si>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</si>
  <si>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</si>
  <si>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</si>
  <si>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</si>
  <si>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</si>
  <si>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</si>
  <si>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</si>
  <si>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</si>
  <si>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</si>
  <si>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</si>
  <si>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</si>
  <si>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</si>
  <si>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</si>
  <si>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</si>
  <si>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</si>
  <si>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</si>
  <si>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</si>
  <si>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</si>
  <si>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</si>
  <si>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</si>
  <si>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</si>
  <si>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</si>
  <si>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</si>
  <si>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</si>
  <si>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</si>
  <si>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</si>
  <si>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</si>
  <si>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</si>
  <si>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</si>
  <si>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</si>
  <si>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</si>
  <si>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</si>
  <si>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</si>
  <si>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</si>
  <si>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</si>
  <si>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</si>
  <si>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</si>
  <si>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</si>
  <si>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</si>
  <si>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</si>
  <si>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</si>
  <si>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</si>
  <si>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</si>
  <si>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</si>
  <si>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</si>
  <si>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</si>
  <si>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</si>
  <si>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</si>
  <si>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</si>
  <si>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</si>
  <si>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</si>
  <si>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</si>
  <si>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</si>
  <si>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</si>
  <si>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</si>
  <si>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</si>
  <si>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</si>
  <si>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</si>
  <si>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</si>
  <si>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</si>
  <si>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</si>
  <si>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</si>
  <si>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</si>
  <si>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</si>
  <si>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</si>
  <si>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</si>
  <si>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</si>
  <si>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</si>
  <si>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</si>
  <si>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</si>
  <si>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</si>
  <si>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</si>
  <si>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</si>
  <si>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</si>
  <si>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</si>
  <si>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</si>
  <si>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</si>
  <si>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</si>
  <si>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</si>
  <si>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</si>
  <si>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</si>
  <si>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</si>
  <si>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</si>
  <si>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</si>
  <si>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</si>
  <si>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</si>
  <si>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</si>
  <si>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</si>
  <si>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</si>
  <si>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</si>
  <si>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</si>
  <si>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</si>
  <si>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</si>
  <si>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</si>
  <si>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</si>
  <si>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</si>
  <si>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</si>
  <si>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</si>
  <si>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</si>
  <si>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</si>
  <si>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</si>
  <si>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</si>
  <si>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</si>
  <si>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</si>
  <si>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</si>
  <si>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</si>
  <si>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</si>
  <si>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</si>
  <si>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</si>
  <si>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</si>
  <si>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</si>
  <si>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</si>
  <si>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</si>
  <si>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</si>
  <si>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</si>
  <si>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</si>
  <si>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</si>
  <si>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</si>
  <si>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</si>
  <si>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</si>
  <si>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</si>
  <si>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</si>
  <si>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</si>
  <si>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</si>
  <si>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</si>
  <si>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</si>
  <si>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</si>
  <si>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</si>
  <si>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</si>
  <si>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</si>
  <si>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</si>
  <si>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</si>
  <si>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</si>
  <si>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</si>
  <si>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</si>
  <si>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</si>
  <si>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</si>
  <si>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</si>
  <si>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</si>
  <si>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</si>
  <si>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</si>
  <si>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</si>
  <si>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</si>
  <si>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</si>
  <si>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</si>
  <si>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</si>
  <si>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</si>
  <si>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</si>
  <si>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</si>
  <si>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</si>
  <si>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</si>
  <si>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</si>
  <si>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</si>
  <si>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</si>
  <si>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</si>
  <si>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</si>
  <si>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</si>
  <si>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</si>
  <si>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</si>
  <si>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</si>
  <si>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</si>
  <si>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</si>
  <si>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</si>
  <si>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</si>
  <si>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</si>
  <si>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</si>
  <si>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</si>
  <si>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</si>
  <si>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</si>
  <si>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</si>
  <si>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</si>
  <si>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</si>
  <si>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</si>
  <si>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</si>
  <si>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</si>
  <si>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</si>
  <si>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</si>
  <si>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</si>
  <si>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</si>
  <si>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</si>
  <si>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</si>
  <si>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</si>
  <si>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</si>
  <si>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</si>
  <si>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</si>
  <si>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</si>
  <si>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</si>
  <si>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</si>
  <si>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</si>
  <si>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</si>
  <si>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</si>
  <si>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</si>
  <si>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</si>
  <si>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</si>
  <si>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</si>
  <si>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</si>
  <si>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</si>
  <si>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</si>
  <si>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</si>
  <si>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</si>
  <si>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</si>
  <si>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</si>
  <si>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</si>
  <si>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</si>
  <si>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</si>
  <si>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</si>
  <si>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</si>
  <si>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</si>
  <si>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</si>
  <si>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</si>
  <si>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</si>
  <si>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</si>
  <si>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</si>
  <si>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</si>
  <si>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</si>
  <si>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</si>
  <si>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</si>
  <si>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</si>
  <si>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</si>
  <si>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</si>
  <si>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</si>
  <si>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</si>
  <si>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</si>
  <si>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</si>
  <si>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</si>
  <si>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</si>
  <si>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</si>
  <si>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</si>
  <si>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</si>
  <si>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</si>
  <si>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</si>
  <si>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</si>
  <si>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</si>
  <si>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</si>
  <si>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</si>
  <si>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</si>
  <si>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</si>
  <si>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</si>
  <si>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</si>
  <si>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</si>
  <si>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</si>
  <si>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</si>
  <si>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</si>
  <si>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</si>
  <si>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</si>
  <si>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</si>
  <si>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</si>
  <si>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</si>
  <si>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</si>
  <si>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</si>
  <si>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</si>
  <si>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</si>
  <si>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</si>
  <si>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</si>
  <si>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</si>
  <si>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</si>
  <si>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</si>
  <si>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</si>
  <si>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</si>
  <si>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</si>
  <si>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</si>
  <si>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</si>
  <si>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</si>
  <si>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</si>
  <si>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</si>
  <si>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</si>
  <si>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</si>
  <si>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</si>
  <si>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</si>
  <si>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</si>
  <si>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</si>
  <si>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</si>
  <si>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</si>
  <si>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</si>
  <si>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</si>
  <si>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</si>
  <si>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</si>
  <si>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</si>
  <si>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</si>
  <si>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</si>
  <si>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</si>
  <si>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</si>
  <si>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</si>
  <si>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</si>
  <si>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</si>
  <si>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</si>
  <si>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</si>
  <si>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</si>
  <si>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</si>
  <si>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</si>
  <si>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</si>
  <si>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</si>
  <si>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</si>
  <si>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</si>
  <si>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</si>
  <si>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</si>
  <si>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</si>
  <si>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</si>
  <si>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</si>
  <si>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</si>
  <si>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</si>
  <si>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</si>
  <si>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</si>
  <si>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</si>
  <si>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</si>
  <si>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</si>
  <si>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</si>
  <si>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</si>
  <si>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</si>
  <si>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</si>
  <si>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</si>
  <si>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</si>
  <si>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</si>
  <si>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</si>
  <si>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</si>
  <si>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</si>
  <si>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</si>
  <si>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</si>
  <si>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</si>
  <si>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</si>
  <si>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</si>
  <si>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</si>
  <si>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</si>
  <si>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</si>
  <si>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</si>
  <si>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</si>
  <si>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</si>
  <si>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</si>
  <si>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</si>
  <si>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</si>
  <si>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</si>
  <si>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</si>
  <si>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</si>
  <si>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</si>
  <si>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</si>
  <si>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</si>
  <si>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</si>
  <si>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</si>
  <si>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</si>
  <si>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</si>
  <si>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</si>
  <si>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</si>
  <si>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</si>
  <si>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</si>
  <si>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</si>
  <si>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</si>
  <si>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</si>
  <si>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</si>
  <si>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</si>
  <si>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</si>
  <si>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</si>
  <si>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</si>
  <si>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</si>
  <si>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</si>
  <si>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</si>
  <si>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</si>
  <si>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</si>
  <si>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</si>
  <si>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</si>
  <si>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</si>
  <si>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</si>
  <si>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</si>
  <si>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</si>
  <si>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</si>
  <si>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</si>
  <si>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</si>
  <si>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</si>
  <si>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</si>
  <si>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</si>
  <si>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</si>
  <si>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</si>
  <si>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</si>
  <si>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</si>
  <si>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</si>
  <si>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</si>
  <si>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</si>
  <si>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</si>
  <si>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</si>
  <si>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</si>
  <si>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</si>
  <si>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</si>
  <si>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</si>
  <si>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</si>
  <si>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</si>
  <si>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</si>
  <si>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</si>
  <si>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</si>
  <si>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</si>
  <si>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</si>
  <si>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</si>
  <si>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</si>
  <si>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</si>
  <si>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</si>
  <si>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</si>
  <si>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</si>
  <si>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</si>
  <si>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</si>
  <si>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</si>
  <si>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</si>
  <si>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</si>
  <si>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</si>
  <si>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</si>
  <si>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</si>
  <si>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</si>
  <si>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</si>
  <si>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</si>
  <si>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</si>
  <si>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</si>
  <si>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</si>
  <si>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</si>
  <si>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</si>
  <si>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</si>
  <si>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</si>
  <si>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</si>
  <si>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</si>
  <si>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</si>
  <si>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</si>
  <si>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</si>
  <si>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</si>
  <si>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</si>
  <si>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</si>
  <si>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</si>
  <si>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</si>
  <si>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</si>
  <si>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</si>
  <si>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</si>
  <si>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</si>
  <si>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</si>
  <si>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</si>
  <si>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</si>
  <si>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</si>
  <si>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</si>
  <si>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</si>
  <si>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</si>
  <si>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</si>
  <si>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</si>
  <si>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</si>
  <si>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</si>
  <si>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</si>
  <si>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</si>
  <si>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</si>
  <si>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</si>
  <si>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</si>
  <si>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</si>
  <si>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</si>
  <si>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</si>
  <si>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</si>
  <si>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</si>
  <si>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</si>
  <si>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</si>
  <si>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</si>
  <si>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</si>
  <si>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</si>
  <si>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</si>
  <si>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</si>
  <si>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</si>
  <si>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</si>
  <si>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</si>
  <si>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</si>
  <si>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</si>
  <si>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</si>
  <si>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</si>
  <si>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</si>
  <si>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</si>
  <si>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</si>
  <si>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</si>
  <si>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</si>
  <si>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</si>
  <si>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</si>
  <si>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</si>
  <si>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</si>
  <si>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</si>
  <si>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</si>
  <si>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</si>
  <si>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</si>
  <si>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</si>
  <si>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</si>
  <si>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</si>
  <si>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</si>
  <si>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</si>
  <si>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</si>
  <si>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</si>
  <si>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</si>
  <si>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</si>
  <si>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</si>
  <si>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</si>
  <si>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</si>
  <si>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</si>
  <si>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</si>
  <si>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</si>
  <si>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</si>
  <si>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</si>
  <si>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</si>
  <si>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</si>
  <si>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</si>
  <si>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</si>
  <si>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</si>
  <si>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</si>
  <si>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</si>
  <si>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</si>
  <si>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</si>
  <si>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</si>
  <si>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</si>
  <si>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</si>
  <si>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</si>
  <si>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</si>
  <si>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</si>
  <si>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</si>
  <si>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</si>
  <si>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</si>
  <si>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</si>
  <si>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</si>
  <si>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</si>
  <si>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</si>
  <si>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</si>
  <si>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</si>
  <si>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</si>
  <si>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</si>
  <si>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</si>
  <si>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</si>
  <si>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</si>
  <si>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</si>
  <si>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</si>
  <si>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</si>
  <si>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</si>
  <si>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</si>
  <si>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</si>
  <si>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</si>
  <si>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</si>
  <si>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</si>
  <si>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</si>
  <si>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</si>
  <si>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</si>
  <si>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</si>
  <si>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</si>
  <si>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</si>
  <si>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</si>
  <si>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</si>
  <si>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</si>
  <si>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</si>
  <si>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</si>
  <si>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</si>
  <si>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</si>
  <si>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</si>
  <si>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</si>
  <si>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</si>
  <si>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</si>
  <si>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</si>
  <si>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</si>
  <si>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</si>
  <si>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</si>
  <si>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</si>
  <si>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</si>
  <si>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</si>
  <si>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</si>
  <si>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</si>
  <si>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</si>
  <si>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</si>
  <si>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</si>
  <si>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</si>
  <si>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</si>
  <si>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</si>
  <si>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</si>
  <si>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</si>
  <si>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</si>
  <si>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</si>
  <si>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</si>
  <si>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</si>
  <si>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</si>
  <si>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</si>
  <si>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</si>
  <si>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</si>
  <si>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</si>
  <si>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</si>
  <si>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</si>
  <si>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</si>
  <si>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</si>
  <si>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</si>
  <si>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</si>
  <si>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</si>
  <si>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</si>
  <si>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</si>
  <si>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</si>
  <si>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</si>
  <si>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</si>
  <si>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</si>
  <si>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</si>
  <si>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</si>
  <si>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</si>
  <si>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</si>
  <si>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</si>
  <si>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</si>
  <si>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</si>
  <si>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</si>
  <si>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</si>
  <si>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</si>
  <si>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</si>
  <si>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</si>
  <si>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</si>
  <si>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</si>
  <si>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</si>
  <si>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</si>
  <si>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</si>
  <si>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</si>
  <si>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</si>
  <si>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</si>
  <si>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</si>
  <si>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</si>
  <si>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</si>
  <si>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</si>
  <si>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</si>
  <si>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</si>
  <si>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</si>
  <si>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</si>
  <si>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</si>
  <si>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</si>
  <si>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</si>
  <si>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</si>
  <si>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</si>
  <si>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</si>
  <si>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</si>
  <si>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</si>
  <si>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</si>
  <si>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</si>
  <si>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</si>
  <si>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</si>
  <si>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</si>
  <si>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</si>
  <si>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</si>
  <si>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</si>
  <si>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</si>
  <si>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</si>
  <si>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</si>
  <si>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</si>
  <si>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</si>
  <si>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</si>
  <si>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</si>
  <si>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</si>
  <si>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</si>
  <si>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</si>
  <si>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</si>
  <si>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</si>
  <si>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</si>
  <si>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</si>
  <si>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</si>
  <si>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</si>
  <si>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</si>
  <si>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</si>
  <si>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</si>
  <si>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</si>
  <si>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</si>
  <si>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</si>
  <si>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</si>
  <si>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</si>
  <si>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</si>
  <si>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</si>
  <si>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</si>
  <si>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</si>
  <si>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</si>
  <si>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</si>
  <si>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</si>
  <si>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</si>
  <si>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</si>
  <si>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</si>
  <si>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</si>
  <si>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</si>
  <si>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</si>
  <si>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</si>
  <si>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</si>
  <si>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</si>
  <si>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</si>
  <si>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</si>
  <si>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</si>
  <si>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</si>
  <si>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</si>
  <si>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</si>
  <si>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</si>
  <si>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</si>
  <si>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</si>
  <si>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</si>
  <si>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</si>
  <si>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</si>
  <si>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</si>
  <si>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</si>
  <si>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</si>
  <si>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</si>
  <si>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</si>
  <si>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</si>
  <si>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</si>
  <si>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</si>
  <si>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</si>
  <si>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</si>
  <si>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</si>
  <si>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</si>
  <si>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</si>
  <si>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</si>
  <si>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</si>
  <si>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</si>
  <si>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</si>
  <si>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</si>
  <si>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</si>
  <si>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</si>
  <si>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</si>
  <si>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</si>
  <si>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</si>
  <si>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</si>
  <si>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</si>
  <si>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</si>
  <si>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</si>
  <si>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</si>
  <si>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</si>
  <si>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</si>
  <si>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</si>
  <si>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</si>
  <si>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</si>
  <si>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</si>
  <si>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</si>
  <si>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</si>
  <si>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</si>
  <si>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</si>
  <si>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</si>
  <si>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</si>
  <si>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</si>
  <si>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</si>
  <si>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</si>
  <si>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</si>
  <si>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</si>
  <si>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</si>
  <si>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</si>
  <si>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</si>
  <si>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</si>
  <si>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</si>
  <si>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</si>
  <si>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</si>
  <si>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</si>
  <si>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</si>
  <si>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</si>
  <si>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</si>
  <si>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</si>
  <si>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</si>
  <si>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</si>
  <si>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</si>
  <si>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</si>
  <si>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</si>
  <si>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</si>
  <si>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</si>
  <si>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</si>
  <si>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</si>
  <si>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</si>
  <si>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</si>
  <si>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</si>
  <si>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</si>
  <si>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</si>
  <si>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</si>
  <si>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</si>
  <si>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</si>
  <si>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</si>
  <si>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</si>
  <si>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</si>
  <si>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</si>
  <si>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</si>
  <si>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</si>
  <si>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</si>
  <si>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</si>
  <si>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</si>
  <si>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</si>
  <si>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</si>
  <si>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</si>
  <si>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</si>
  <si>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</si>
  <si>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</si>
  <si>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</si>
  <si>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</si>
  <si>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</si>
  <si>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</si>
  <si>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</si>
  <si>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</si>
  <si>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</si>
  <si>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</si>
  <si>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</si>
  <si>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</si>
  <si>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</si>
  <si>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</si>
  <si>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</si>
  <si>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</si>
  <si>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</si>
  <si>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</si>
  <si>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</si>
  <si>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</si>
  <si>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</si>
  <si>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</si>
  <si>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</si>
  <si>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</si>
  <si>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</si>
  <si>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</si>
  <si>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</si>
  <si>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</si>
  <si>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</si>
  <si>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</si>
  <si>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</si>
  <si>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</si>
  <si>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</si>
  <si>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</si>
  <si>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</si>
  <si>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</si>
  <si>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</si>
  <si>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</si>
  <si>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</si>
  <si>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</si>
  <si>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</si>
  <si>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</si>
  <si>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</si>
  <si>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</si>
  <si>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</si>
  <si>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</si>
  <si>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</si>
  <si>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</si>
  <si>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</si>
  <si>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</si>
  <si>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</si>
  <si>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</si>
  <si>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</si>
  <si>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</si>
  <si>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</si>
  <si>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</si>
  <si>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</si>
  <si>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</si>
  <si>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</si>
  <si>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</si>
  <si>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</si>
  <si>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</si>
  <si>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</si>
  <si>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</si>
  <si>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</si>
  <si>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</si>
  <si>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</si>
  <si>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</si>
  <si>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</si>
  <si>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</si>
  <si>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</si>
  <si>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</si>
  <si>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</si>
  <si>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</si>
  <si>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</si>
  <si>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</si>
  <si>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</si>
  <si>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</si>
  <si>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</si>
  <si>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</si>
  <si>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</si>
  <si>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</si>
  <si>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</si>
  <si>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</si>
  <si>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</si>
  <si>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</si>
  <si>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</si>
  <si>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</si>
  <si>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</si>
  <si>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</si>
  <si>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</si>
  <si>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</si>
  <si>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</si>
  <si>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</si>
  <si>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</si>
  <si>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</si>
  <si>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</si>
  <si>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</si>
  <si>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</si>
  <si>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</si>
  <si>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</si>
  <si>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</si>
  <si>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</si>
  <si>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</si>
  <si>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</si>
  <si>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</si>
  <si>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</si>
  <si>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</si>
  <si>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</si>
  <si>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</si>
  <si>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</si>
  <si>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</si>
  <si>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</si>
  <si>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</si>
  <si>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</si>
  <si>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</si>
  <si>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</si>
  <si>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</si>
  <si>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</si>
  <si>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</si>
  <si>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</si>
  <si>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</si>
  <si>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</si>
  <si>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</si>
  <si>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</si>
  <si>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</si>
  <si>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</si>
  <si>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</si>
  <si>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</si>
  <si>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</si>
  <si>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</si>
  <si>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</si>
  <si>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</si>
  <si>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</si>
  <si>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</si>
  <si>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</si>
  <si>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</si>
  <si>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</si>
  <si>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</si>
  <si>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</si>
  <si>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</si>
  <si>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</si>
  <si>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</si>
  <si>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</si>
  <si>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</si>
  <si>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</si>
  <si>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</si>
  <si>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</si>
  <si>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</si>
  <si>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</si>
  <si>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</si>
  <si>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</si>
  <si>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</si>
  <si>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</si>
  <si>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</si>
  <si>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</si>
  <si>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</si>
  <si>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</si>
  <si>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</si>
  <si>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</si>
  <si>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</si>
  <si>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</si>
  <si>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</si>
  <si>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</si>
  <si>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</si>
  <si>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</si>
  <si>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</si>
  <si>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</si>
  <si>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</si>
  <si>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</si>
  <si>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</si>
  <si>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</si>
  <si>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</si>
  <si>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</si>
  <si>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</si>
  <si>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</si>
  <si>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</si>
  <si>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</si>
  <si>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</si>
  <si>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</si>
  <si>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</si>
  <si>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</si>
  <si>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</si>
  <si>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</si>
  <si>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</si>
  <si>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</si>
  <si>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</si>
  <si>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</si>
  <si>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</si>
  <si>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</si>
  <si>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</si>
  <si>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</si>
  <si>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</si>
  <si>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</si>
  <si>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</si>
  <si>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</si>
  <si>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</si>
  <si>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</si>
  <si>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</si>
  <si>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</si>
  <si>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</si>
  <si>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</si>
  <si>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</si>
  <si>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</si>
  <si>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</si>
  <si>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</si>
  <si>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</si>
  <si>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</si>
  <si>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</si>
  <si>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</si>
  <si>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</si>
  <si>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</si>
  <si>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</si>
  <si>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</si>
  <si>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</si>
  <si>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</si>
  <si>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</si>
  <si>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</si>
  <si>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</si>
  <si>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</si>
  <si>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</si>
  <si>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</si>
  <si>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</si>
  <si>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</si>
  <si>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</si>
  <si>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</si>
  <si>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</si>
  <si>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</si>
  <si>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</si>
  <si>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</si>
  <si>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</si>
  <si>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</si>
  <si>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</si>
  <si>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</si>
  <si>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</si>
  <si>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</si>
  <si>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</si>
  <si>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</si>
  <si>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</si>
  <si>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</si>
  <si>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</si>
  <si>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</si>
  <si>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</si>
  <si>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</si>
  <si>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</si>
  <si>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</si>
  <si>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</si>
  <si>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</si>
  <si>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</si>
  <si>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</si>
  <si>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</si>
  <si>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</si>
  <si>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</si>
  <si>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</si>
  <si>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</si>
  <si>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</si>
  <si>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</si>
  <si>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</si>
  <si>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</si>
  <si>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</si>
  <si>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</si>
  <si>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</si>
  <si>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</si>
  <si>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</si>
  <si>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</si>
  <si>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</si>
  <si>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</si>
  <si>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</si>
  <si>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</si>
  <si>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</si>
  <si>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</si>
  <si>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</si>
  <si>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</si>
  <si>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</si>
  <si>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</si>
  <si>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</si>
  <si>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</si>
  <si>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</si>
  <si>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</si>
  <si>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</si>
  <si>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</si>
  <si>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</si>
  <si>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</si>
  <si>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</si>
  <si>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</si>
  <si>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</si>
  <si>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</si>
  <si>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</si>
  <si>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</si>
  <si>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</si>
  <si>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</si>
  <si>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</si>
  <si>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</si>
  <si>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</si>
  <si>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</si>
  <si>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</si>
  <si>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</si>
  <si>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</si>
  <si>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</si>
  <si>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</si>
  <si>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</si>
  <si>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</si>
  <si>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</si>
  <si>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</si>
  <si>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</si>
  <si>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</si>
  <si>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</si>
  <si>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</si>
  <si>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</si>
  <si>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</si>
  <si>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</si>
  <si>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</si>
  <si>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</si>
  <si>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</si>
  <si>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</si>
  <si>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</si>
  <si>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</si>
  <si>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</si>
  <si>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</si>
  <si>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</si>
  <si>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</si>
  <si>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</si>
  <si>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</si>
  <si>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</si>
  <si>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</si>
  <si>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</si>
  <si>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</si>
  <si>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</si>
  <si>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</si>
  <si>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</si>
  <si>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</si>
  <si>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</si>
  <si>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</si>
  <si>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</si>
  <si>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</si>
  <si>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</si>
  <si>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</si>
  <si>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</si>
  <si>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</si>
  <si>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</si>
  <si>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</si>
  <si>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</si>
  <si>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</si>
  <si>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</si>
  <si>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</si>
  <si>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</si>
  <si>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</si>
  <si>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</si>
  <si>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</si>
  <si>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</si>
  <si>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</si>
  <si>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</si>
  <si>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</si>
  <si>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</si>
  <si>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</si>
  <si>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</si>
  <si>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</si>
  <si>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</si>
  <si>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</si>
  <si>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</si>
  <si>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</si>
  <si>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</si>
  <si>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</si>
  <si>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</si>
  <si>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</si>
  <si>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</si>
  <si>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</si>
  <si>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</si>
  <si>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</si>
  <si>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</si>
  <si>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</si>
  <si>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</si>
  <si>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</si>
  <si>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</si>
  <si>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</si>
  <si>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</si>
  <si>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</si>
  <si>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</si>
  <si>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</si>
  <si>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</si>
  <si>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</si>
  <si>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</si>
  <si>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</si>
  <si>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</si>
  <si>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</si>
  <si>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</si>
  <si>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</si>
  <si>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</si>
  <si>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</si>
  <si>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</si>
  <si>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</si>
  <si>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</si>
  <si>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</si>
  <si>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</si>
  <si>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</si>
  <si>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</si>
  <si>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</si>
  <si>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</si>
  <si>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</si>
  <si>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</si>
  <si>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</si>
  <si>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</si>
  <si>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</si>
  <si>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</si>
  <si>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</si>
  <si>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</si>
  <si>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</si>
  <si>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</si>
  <si>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</si>
  <si>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</si>
  <si>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</si>
  <si>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</si>
  <si>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</si>
  <si>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</si>
  <si>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</si>
  <si>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</si>
  <si>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</si>
  <si>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</si>
  <si>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</si>
  <si>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</si>
  <si>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</si>
  <si>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</si>
  <si>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</si>
  <si>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</si>
  <si>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</si>
  <si>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</si>
  <si>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</si>
  <si>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</si>
  <si>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</si>
  <si>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</si>
  <si>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</si>
  <si>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</si>
  <si>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</si>
  <si>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</si>
  <si>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</si>
  <si>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</si>
  <si>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</si>
  <si>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</si>
  <si>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</si>
  <si>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</si>
  <si>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</si>
  <si>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</si>
  <si>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</si>
  <si>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</si>
  <si>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</si>
  <si>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</si>
  <si>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</si>
  <si>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</si>
  <si>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</si>
  <si>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</si>
  <si>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</si>
  <si>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</si>
  <si>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</si>
  <si>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</si>
  <si>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</si>
  <si>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</si>
  <si>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</si>
  <si>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</si>
  <si>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</si>
  <si>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</si>
  <si>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</si>
  <si>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</si>
  <si>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</si>
  <si>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</si>
  <si>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</si>
  <si>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</si>
  <si>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</si>
  <si>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</si>
  <si>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</si>
  <si>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</si>
  <si>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</si>
  <si>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</si>
  <si>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</si>
  <si>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</si>
  <si>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</si>
  <si>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</si>
  <si>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</si>
  <si>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</si>
  <si>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</si>
  <si>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</si>
  <si>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</si>
  <si>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</si>
  <si>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</si>
  <si>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</si>
  <si>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</si>
  <si>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</si>
  <si>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</si>
  <si>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</si>
  <si>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</si>
  <si>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</si>
  <si>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</si>
  <si>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</si>
  <si>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</si>
  <si>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</si>
  <si>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</si>
  <si>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</si>
  <si>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</si>
  <si>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</si>
  <si>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</si>
  <si>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</si>
  <si>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</si>
  <si>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</si>
  <si>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</si>
  <si>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</si>
  <si>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</si>
  <si>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</si>
  <si>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</si>
  <si>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</si>
  <si>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</si>
  <si>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</si>
  <si>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</si>
  <si>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</si>
  <si>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</si>
  <si>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</si>
  <si>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</si>
  <si>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</si>
  <si>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</si>
  <si>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</si>
  <si>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</si>
  <si>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</si>
  <si>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</si>
  <si>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</si>
  <si>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</si>
  <si>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</si>
  <si>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</si>
  <si>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</si>
  <si>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</si>
  <si>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</si>
  <si>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</si>
  <si>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</si>
  <si>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</si>
  <si>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</si>
  <si>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</si>
  <si>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</si>
  <si>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</si>
  <si>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</si>
  <si>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</si>
  <si>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</si>
  <si>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</si>
  <si>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</si>
  <si>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</si>
  <si>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</si>
  <si>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</si>
  <si>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</si>
  <si>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</si>
  <si>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</si>
  <si>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</si>
  <si>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</si>
  <si>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</si>
  <si>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</si>
  <si>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</si>
  <si>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</si>
  <si>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</si>
  <si>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</si>
  <si>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</si>
  <si>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</si>
  <si>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</si>
  <si>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</si>
  <si>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</si>
  <si>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</si>
  <si>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</si>
  <si>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</si>
  <si>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</si>
  <si>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</si>
  <si>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</si>
  <si>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</si>
  <si>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</si>
  <si>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</si>
  <si>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</si>
  <si>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</si>
  <si>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</si>
  <si>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</si>
  <si>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</si>
  <si>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</si>
  <si>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</si>
  <si>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</si>
  <si>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</si>
  <si>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</si>
  <si>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</si>
  <si>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</si>
  <si>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</si>
  <si>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</si>
  <si>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</si>
  <si>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</si>
  <si>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</si>
  <si>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</si>
  <si>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</si>
  <si>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</si>
  <si>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</si>
  <si>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</si>
  <si>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</si>
  <si>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</si>
  <si>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</si>
  <si>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</si>
  <si>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</si>
  <si>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</si>
  <si>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</si>
  <si>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</si>
  <si>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</si>
  <si>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</si>
  <si>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</si>
  <si>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</si>
  <si>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</si>
  <si>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</si>
  <si>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</si>
  <si>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</si>
  <si>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</si>
  <si>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</si>
  <si>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</si>
  <si>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</si>
  <si>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</si>
  <si>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</si>
  <si>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</si>
  <si>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</si>
  <si>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</si>
  <si>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</si>
  <si>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</si>
  <si>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</si>
  <si>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</si>
  <si>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</si>
  <si>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</si>
  <si>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</si>
  <si>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</si>
  <si>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</si>
  <si>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</si>
  <si>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</si>
  <si>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</si>
  <si>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</si>
  <si>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</si>
  <si>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</si>
  <si>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</si>
  <si>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</si>
  <si>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</si>
  <si>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</si>
  <si>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</si>
  <si>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</si>
  <si>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</si>
  <si>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</si>
  <si>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</si>
  <si>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</si>
  <si>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</si>
  <si>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</si>
  <si>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</si>
  <si>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</si>
  <si>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</si>
  <si>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</si>
  <si>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</si>
  <si>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</si>
  <si>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</si>
  <si>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</si>
  <si>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</si>
  <si>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</si>
  <si>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</si>
  <si>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</si>
  <si>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</si>
  <si>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</si>
  <si>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</si>
  <si>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</si>
  <si>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</si>
  <si>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</si>
  <si>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</si>
  <si>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</si>
  <si>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</si>
  <si>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</si>
  <si>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</si>
  <si>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</si>
  <si>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</si>
  <si>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</si>
  <si>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</si>
  <si>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</si>
  <si>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</si>
  <si>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</si>
  <si>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</si>
  <si>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</si>
  <si>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</si>
  <si>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</si>
  <si>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</si>
  <si>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</si>
  <si>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</si>
  <si>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</si>
  <si>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</si>
  <si>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</si>
  <si>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</si>
  <si>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</si>
  <si>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</si>
  <si>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</si>
  <si>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</si>
  <si>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</si>
  <si>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</si>
  <si>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</si>
  <si>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</si>
  <si>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</si>
  <si>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</si>
  <si>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</si>
  <si>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</si>
  <si>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</si>
  <si>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</si>
  <si>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</si>
  <si>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</si>
  <si>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</si>
  <si>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</si>
  <si>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</si>
  <si>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</si>
  <si>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</si>
  <si>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</si>
  <si>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</si>
  <si>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</si>
  <si>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</si>
  <si>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</si>
  <si>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</si>
  <si>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</si>
  <si>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</si>
  <si>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</si>
  <si>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</si>
  <si>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</si>
  <si>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</si>
  <si>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</si>
  <si>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</si>
  <si>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</si>
  <si>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</si>
  <si>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</si>
  <si>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</si>
  <si>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</si>
  <si>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</si>
  <si>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</si>
  <si>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</si>
  <si>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</si>
  <si>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</si>
  <si>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</si>
  <si>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</si>
  <si>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</si>
  <si>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</si>
  <si>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</si>
  <si>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</si>
  <si>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</si>
  <si>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</si>
  <si>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</si>
  <si>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</si>
  <si>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</si>
  <si>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</si>
  <si>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</si>
  <si>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</si>
  <si>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</si>
  <si>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</si>
  <si>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</si>
  <si>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</si>
  <si>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</si>
  <si>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</si>
  <si>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</si>
  <si>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</si>
  <si>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</si>
  <si>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</si>
  <si>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</si>
  <si>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</si>
  <si>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</si>
  <si>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</si>
  <si>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</si>
  <si>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</si>
  <si>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</si>
  <si>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</si>
  <si>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</si>
  <si>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</si>
  <si>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</si>
  <si>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</si>
  <si>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</si>
  <si>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</si>
  <si>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</si>
  <si>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</si>
  <si>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</si>
  <si>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</si>
  <si>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</si>
  <si>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</si>
  <si>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</si>
  <si>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</si>
  <si>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</si>
  <si>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</si>
  <si>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</si>
  <si>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</si>
  <si>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</si>
  <si>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</si>
  <si>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</si>
  <si>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</si>
  <si>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</si>
  <si>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</si>
  <si>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</si>
  <si>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</si>
  <si>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</si>
  <si>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</si>
  <si>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</si>
  <si>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</si>
  <si>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</si>
  <si>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</si>
  <si>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</si>
  <si>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</si>
  <si>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</si>
  <si>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</si>
  <si>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</si>
  <si>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</si>
  <si>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</si>
  <si>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</si>
  <si>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</si>
  <si>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</si>
  <si>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</si>
  <si>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</si>
  <si>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</si>
  <si>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</si>
  <si>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</si>
  <si>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</si>
  <si>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</si>
  <si>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</si>
  <si>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</si>
  <si>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</si>
  <si>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</si>
  <si>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</si>
  <si>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</si>
  <si>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</si>
  <si>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</si>
  <si>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</si>
  <si>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</si>
  <si>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</si>
  <si>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</si>
  <si>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</si>
  <si>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</si>
  <si>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</si>
  <si>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</si>
  <si>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</si>
  <si>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</si>
  <si>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</si>
  <si>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</si>
  <si>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</si>
  <si>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</si>
  <si>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</si>
  <si>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</si>
  <si>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</si>
  <si>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</si>
  <si>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</si>
  <si>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</si>
  <si>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</si>
  <si>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</si>
  <si>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</si>
  <si>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</si>
  <si>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</si>
  <si>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</si>
  <si>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</si>
  <si>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</si>
  <si>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</si>
  <si>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</si>
  <si>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</si>
  <si>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</si>
  <si>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</si>
  <si>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</si>
  <si>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</si>
  <si>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</si>
  <si>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</si>
  <si>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</si>
  <si>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</si>
  <si>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</si>
  <si>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</si>
  <si>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</si>
  <si>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</si>
  <si>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</si>
  <si>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</si>
  <si>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</si>
  <si>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</si>
  <si>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</si>
  <si>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</si>
  <si>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</si>
  <si>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</si>
  <si>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</si>
  <si>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</si>
  <si>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</si>
  <si>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</si>
  <si>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</si>
  <si>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</si>
  <si>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</si>
  <si>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</si>
  <si>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</si>
  <si>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</si>
  <si>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</si>
  <si>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</si>
  <si>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</si>
  <si>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</si>
  <si>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</si>
  <si>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</si>
  <si>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</si>
  <si>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</si>
  <si>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</si>
  <si>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</si>
  <si>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</si>
  <si>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</si>
  <si>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</si>
  <si>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</si>
  <si>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</si>
  <si>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</si>
  <si>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</si>
  <si>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</si>
  <si>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</si>
  <si>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</si>
  <si>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</si>
  <si>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</si>
  <si>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</si>
  <si>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</si>
  <si>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</si>
  <si>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</si>
  <si>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</si>
  <si>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</si>
  <si>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</si>
  <si>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</si>
  <si>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</si>
  <si>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</si>
  <si>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</si>
  <si>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</si>
  <si>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</si>
  <si>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</si>
  <si>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</si>
  <si>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</si>
  <si>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</si>
  <si>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</si>
  <si>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</si>
  <si>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</si>
  <si>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</si>
  <si>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</si>
  <si>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</si>
  <si>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</si>
  <si>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</si>
  <si>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</si>
  <si>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</si>
  <si>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</si>
  <si>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</si>
  <si>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</si>
  <si>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</si>
  <si>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</si>
  <si>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</si>
  <si>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</si>
  <si>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</si>
  <si>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</si>
  <si>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</si>
  <si>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</si>
  <si>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</si>
  <si>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</si>
  <si>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</si>
  <si>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</si>
  <si>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</si>
  <si>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</si>
  <si>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</si>
  <si>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</si>
  <si>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</si>
  <si>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</si>
  <si>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</si>
  <si>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</si>
  <si>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</si>
  <si>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</si>
  <si>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</si>
  <si>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</si>
  <si>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</si>
  <si>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</si>
  <si>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</si>
  <si>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</si>
  <si>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</si>
  <si>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</si>
  <si>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</si>
  <si>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</si>
  <si>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</si>
  <si>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</si>
  <si>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</si>
  <si>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</si>
  <si>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</si>
  <si>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</si>
  <si>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</si>
  <si>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</si>
  <si>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</si>
  <si>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</si>
  <si>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</si>
  <si>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</si>
  <si>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</si>
  <si>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</si>
  <si>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</si>
  <si>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</si>
  <si>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</si>
  <si>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</si>
  <si>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</si>
  <si>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</si>
  <si>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</si>
  <si>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</si>
  <si>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</si>
  <si>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</si>
  <si>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</si>
  <si>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</si>
  <si>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</si>
  <si>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</si>
  <si>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</si>
  <si>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</si>
  <si>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</si>
  <si>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</si>
  <si>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</si>
  <si>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</si>
  <si>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</si>
  <si>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</si>
  <si>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</si>
  <si>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</si>
  <si>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</si>
  <si>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</si>
  <si>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</si>
  <si>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</si>
  <si>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</si>
  <si>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</si>
  <si>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</si>
  <si>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</si>
  <si>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</si>
  <si>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</si>
  <si>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</si>
  <si>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</si>
  <si>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</si>
  <si>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</si>
  <si>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</si>
  <si>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</si>
  <si>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</si>
  <si>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</si>
  <si>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</si>
  <si>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</si>
  <si>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</si>
  <si>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</si>
  <si>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</si>
  <si>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</si>
  <si>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</si>
  <si>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</si>
  <si>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</si>
  <si>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</si>
  <si>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</si>
  <si>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</si>
  <si>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</si>
  <si>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</si>
  <si>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</si>
  <si>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</si>
  <si>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</si>
  <si>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</si>
  <si>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</si>
  <si>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</si>
  <si>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</si>
  <si>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</si>
  <si>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</si>
  <si>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</si>
  <si>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</si>
  <si>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</si>
  <si>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</si>
  <si>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</si>
  <si>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</si>
  <si>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</si>
  <si>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</si>
  <si>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</si>
  <si>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</si>
  <si>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</si>
  <si>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</si>
  <si>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</si>
  <si>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</si>
  <si>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</si>
  <si>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</si>
  <si>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</si>
  <si>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</si>
  <si>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</si>
  <si>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</si>
  <si>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</si>
  <si>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</si>
  <si>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</si>
  <si>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</si>
  <si>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</si>
  <si>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</si>
  <si>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</si>
  <si>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</si>
  <si>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</si>
  <si>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</si>
  <si>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</si>
  <si>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</si>
  <si>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</si>
  <si>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</si>
  <si>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</si>
  <si>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</si>
  <si>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</si>
  <si>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</si>
  <si>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</si>
  <si>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</si>
  <si>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</si>
  <si>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</si>
  <si>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</si>
  <si>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</si>
  <si>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</si>
  <si>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</si>
  <si>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</si>
  <si>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</si>
  <si>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</si>
  <si>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</si>
  <si>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</si>
  <si>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</si>
  <si>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</si>
  <si>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</si>
  <si>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</si>
  <si>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</si>
  <si>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</si>
  <si>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</si>
  <si>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</si>
  <si>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</si>
  <si>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</si>
  <si>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</si>
  <si>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</si>
  <si>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</si>
  <si>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</si>
  <si>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</si>
  <si>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</si>
  <si>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</si>
  <si>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</si>
  <si>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</si>
  <si>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</si>
  <si>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</si>
  <si>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</si>
  <si>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</si>
  <si>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</si>
  <si>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</si>
  <si>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</si>
  <si>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</si>
  <si>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</si>
  <si>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</si>
  <si>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</si>
  <si>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</si>
  <si>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</si>
  <si>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</si>
  <si>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</si>
  <si>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</si>
  <si>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</si>
  <si>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</si>
  <si>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</si>
  <si>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</si>
  <si>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</si>
  <si>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</si>
  <si>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</si>
  <si>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</si>
  <si>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</si>
  <si>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</si>
  <si>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</si>
  <si>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</si>
  <si>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</si>
  <si>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</si>
  <si>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</si>
  <si>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</si>
  <si>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</si>
  <si>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</si>
  <si>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</si>
  <si>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</si>
  <si>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</si>
  <si>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</si>
  <si>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</si>
  <si>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</si>
  <si>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</si>
  <si>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</si>
  <si>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</si>
  <si>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</si>
  <si>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</si>
  <si>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</si>
  <si>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</si>
  <si>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</si>
  <si>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</si>
  <si>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</si>
  <si>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</si>
  <si>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</si>
  <si>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</si>
  <si>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</si>
  <si>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</si>
  <si>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</si>
  <si>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</si>
  <si>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</si>
  <si>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</si>
  <si>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</si>
  <si>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</si>
  <si>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</si>
  <si>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</si>
  <si>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</si>
  <si>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</si>
  <si>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</si>
  <si>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</si>
  <si>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</si>
  <si>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</si>
  <si>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</si>
  <si>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</si>
  <si>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</si>
  <si>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</si>
  <si>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</si>
  <si>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</si>
  <si>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</si>
  <si>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</si>
  <si>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</si>
  <si>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</si>
  <si>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</si>
  <si>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</si>
  <si>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</si>
  <si>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</si>
  <si>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</si>
  <si>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</si>
  <si>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</si>
  <si>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</si>
  <si>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</si>
  <si>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</si>
  <si>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</si>
  <si>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</si>
  <si>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</si>
  <si>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</si>
  <si>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</si>
  <si>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</si>
  <si>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</si>
  <si>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</si>
  <si>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</si>
  <si>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</si>
  <si>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</si>
  <si>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</si>
  <si>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</si>
  <si>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</si>
  <si>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</si>
  <si>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</si>
  <si>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</si>
  <si>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</si>
  <si>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</si>
  <si>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</si>
  <si>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</si>
  <si>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</si>
  <si>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</si>
  <si>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</si>
  <si>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</si>
  <si>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</si>
  <si>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</si>
  <si>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</si>
  <si>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</si>
  <si>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</si>
  <si>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</si>
  <si>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</si>
  <si>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</si>
  <si>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</si>
  <si>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</si>
  <si>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</si>
  <si>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</si>
  <si>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</si>
  <si>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</si>
  <si>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</si>
  <si>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</si>
  <si>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</si>
  <si>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</si>
  <si>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</si>
  <si>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</si>
  <si>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</si>
  <si>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</si>
  <si>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</si>
  <si>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</si>
  <si>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</si>
  <si>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</si>
  <si>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</si>
  <si>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</si>
  <si>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</si>
  <si>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</si>
  <si>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</si>
  <si>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</si>
  <si>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</si>
  <si>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</si>
  <si>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</si>
  <si>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</si>
  <si>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</si>
  <si>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</si>
  <si>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</si>
  <si>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</si>
  <si>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</si>
  <si>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</si>
  <si>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</si>
  <si>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</si>
  <si>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</si>
  <si>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</si>
  <si>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</si>
  <si>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</si>
  <si>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</si>
  <si>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</si>
  <si>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</si>
  <si>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</si>
  <si>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</si>
  <si>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</si>
  <si>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</si>
  <si>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</si>
  <si>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</si>
  <si>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</si>
  <si>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</si>
  <si>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</si>
  <si>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</si>
  <si>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</si>
  <si>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</si>
  <si>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</si>
  <si>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</si>
  <si>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</si>
  <si>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</si>
  <si>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</si>
  <si>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</si>
  <si>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</si>
  <si>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</si>
  <si>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</si>
  <si>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</si>
  <si>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</si>
  <si>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</si>
  <si>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</si>
  <si>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</si>
  <si>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</si>
  <si>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</si>
  <si>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</si>
  <si>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</si>
  <si>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</si>
  <si>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</si>
  <si>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</si>
  <si>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</si>
  <si>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</si>
  <si>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</si>
  <si>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</si>
  <si>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</si>
  <si>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</si>
  <si>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</si>
  <si>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</si>
  <si>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</si>
  <si>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</si>
  <si>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</si>
  <si>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</si>
  <si>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</si>
  <si>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</si>
  <si>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</si>
  <si>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</si>
  <si>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</si>
  <si>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</si>
  <si>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</si>
  <si>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</si>
  <si>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</si>
  <si>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</si>
  <si>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</si>
  <si>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</si>
  <si>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</si>
  <si>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</si>
  <si>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</si>
  <si>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</si>
  <si>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</si>
  <si>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</si>
  <si>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</si>
  <si>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</si>
  <si>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</si>
  <si>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</si>
  <si>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</si>
  <si>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</si>
  <si>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</si>
  <si>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</si>
  <si>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</si>
  <si>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</si>
  <si>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</si>
  <si>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</si>
  <si>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</si>
  <si>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</si>
  <si>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</si>
  <si>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</si>
  <si>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</si>
  <si>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</si>
  <si>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</si>
  <si>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</si>
  <si>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</si>
  <si>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</si>
  <si>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</si>
  <si>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</si>
  <si>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</si>
  <si>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</si>
  <si>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</si>
  <si>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</si>
  <si>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</si>
  <si>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</si>
  <si>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</si>
  <si>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</si>
  <si>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</si>
  <si>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</si>
  <si>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</si>
  <si>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</si>
  <si>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</si>
  <si>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</si>
  <si>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</si>
  <si>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</si>
  <si>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</si>
  <si>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</si>
  <si>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</si>
  <si>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</si>
  <si>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</si>
  <si>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</si>
  <si>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</si>
  <si>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</si>
  <si>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</si>
  <si>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</si>
  <si>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</si>
  <si>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</si>
  <si>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</si>
  <si>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</si>
  <si>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</si>
  <si>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</si>
  <si>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</si>
  <si>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</si>
  <si>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</si>
  <si>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</si>
  <si>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</si>
  <si>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</si>
  <si>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</si>
  <si>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</si>
  <si>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</si>
  <si>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</si>
  <si>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</si>
  <si>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</si>
  <si>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</si>
  <si>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</si>
  <si>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</si>
  <si>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</si>
  <si>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</si>
  <si>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</si>
  <si>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</si>
  <si>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</si>
  <si>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</si>
  <si>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</si>
  <si>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</si>
  <si>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</si>
  <si>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</si>
  <si>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</si>
  <si>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</si>
  <si>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</si>
  <si>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</si>
  <si>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</si>
  <si>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</si>
  <si>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</si>
  <si>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</si>
  <si>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</si>
  <si>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</si>
  <si>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</si>
  <si>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</si>
  <si>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</si>
  <si>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</si>
  <si>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</si>
  <si>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</si>
  <si>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</si>
  <si>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</si>
  <si>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</si>
  <si>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</si>
  <si>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</si>
  <si>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</si>
  <si>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</si>
  <si>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</si>
  <si>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</si>
  <si>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</si>
  <si>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</si>
  <si>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</si>
  <si>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</si>
  <si>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</si>
  <si>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</si>
  <si>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</si>
  <si>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</si>
  <si>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</si>
  <si>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</si>
  <si>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</si>
  <si>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</si>
  <si>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</si>
  <si>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</si>
  <si>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</si>
  <si>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</si>
  <si>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</si>
  <si>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</si>
  <si>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</si>
  <si>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</si>
  <si>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</si>
  <si>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</si>
  <si>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</si>
  <si>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</si>
  <si>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</si>
  <si>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</si>
  <si>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</si>
  <si>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</si>
  <si>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</si>
  <si>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</si>
  <si>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</si>
  <si>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</si>
  <si>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</si>
  <si>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</si>
  <si>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</si>
  <si>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</si>
  <si>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</si>
  <si>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</si>
  <si>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</si>
  <si>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</si>
  <si>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</si>
  <si>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</si>
  <si>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</si>
  <si>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</si>
  <si>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</si>
  <si>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</si>
  <si>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</si>
  <si>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</si>
  <si>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</si>
  <si>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</si>
  <si>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</si>
  <si>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</si>
  <si>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</si>
  <si>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</si>
  <si>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</si>
  <si>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</si>
  <si>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</si>
  <si>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</si>
  <si>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</si>
  <si>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</si>
  <si>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</si>
  <si>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</si>
  <si>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</si>
  <si>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</si>
  <si>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</si>
  <si>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</si>
  <si>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</si>
  <si>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</si>
  <si>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</si>
  <si>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</si>
  <si>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</si>
  <si>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</si>
  <si>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</si>
  <si>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</si>
  <si>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</si>
  <si>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</si>
  <si>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</si>
  <si>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</si>
  <si>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</si>
  <si>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</si>
  <si>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</si>
  <si>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</si>
  <si>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</si>
  <si>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</si>
  <si>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</si>
  <si>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</si>
  <si>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</si>
  <si>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</si>
  <si>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</si>
  <si>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</si>
  <si>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</si>
  <si>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</si>
  <si>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</si>
  <si>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</si>
  <si>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</si>
  <si>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</si>
  <si>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</si>
  <si>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</si>
  <si>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</si>
  <si>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</si>
  <si>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</si>
  <si>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</si>
  <si>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</si>
  <si>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</si>
  <si>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</si>
  <si>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</si>
  <si>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</si>
  <si>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</si>
  <si>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</si>
  <si>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</si>
  <si>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</si>
  <si>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</si>
  <si>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</si>
  <si>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</si>
  <si>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</si>
  <si>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</si>
  <si>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</si>
  <si>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</si>
  <si>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</si>
  <si>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</si>
  <si>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</si>
  <si>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</si>
  <si>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</si>
  <si>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</si>
  <si>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</si>
  <si>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</si>
  <si>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</si>
  <si>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</si>
  <si>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</si>
  <si>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</si>
  <si>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</si>
  <si>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</si>
  <si>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</si>
  <si>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</si>
  <si>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</si>
  <si>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</si>
  <si>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</si>
  <si>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</si>
  <si>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</si>
  <si>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</si>
  <si>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</si>
  <si>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</si>
  <si>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</si>
  <si>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</si>
  <si>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</si>
  <si>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</si>
  <si>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</si>
  <si>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</si>
  <si>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</si>
  <si>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</si>
  <si>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</si>
  <si>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</si>
  <si>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</si>
  <si>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</si>
  <si>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</si>
  <si>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</si>
  <si>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</si>
  <si>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</si>
  <si>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</si>
  <si>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</si>
  <si>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</si>
  <si>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</si>
  <si>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</si>
  <si>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</si>
  <si>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</si>
  <si>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</si>
  <si>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</si>
  <si>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</si>
  <si>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</si>
  <si>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</si>
  <si>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</si>
  <si>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</si>
  <si>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</si>
  <si>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</si>
  <si>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</si>
  <si>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</si>
  <si>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</si>
  <si>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</si>
  <si>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</si>
  <si>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</si>
  <si>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</si>
  <si>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</si>
  <si>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</si>
  <si>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</si>
  <si>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</si>
  <si>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</si>
  <si>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</si>
  <si>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</si>
  <si>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</si>
  <si>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</si>
  <si>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</si>
  <si>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</si>
  <si>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</si>
  <si>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</si>
  <si>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</si>
  <si>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</si>
  <si>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</si>
  <si>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</si>
  <si>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</si>
  <si>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</si>
  <si>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</si>
  <si>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</si>
  <si>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</si>
  <si>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</si>
  <si>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</si>
  <si>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</si>
  <si>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</si>
  <si>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</si>
  <si>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</si>
  <si>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</si>
  <si>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</si>
  <si>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</si>
  <si>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</si>
  <si>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</si>
  <si>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</si>
  <si>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</si>
  <si>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</si>
  <si>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</si>
  <si>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</si>
  <si>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</si>
  <si>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</si>
  <si>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</si>
  <si>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</si>
  <si>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</si>
  <si>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</si>
  <si>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</si>
  <si>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</si>
  <si>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</si>
  <si>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</si>
  <si>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</si>
  <si>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</si>
  <si>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</si>
  <si>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</si>
  <si>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</si>
  <si>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</si>
  <si>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</si>
  <si>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</si>
  <si>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</si>
  <si>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</si>
  <si>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</si>
  <si>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</si>
  <si>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</si>
  <si>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</si>
  <si>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</si>
  <si>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</si>
  <si>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</si>
  <si>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</si>
  <si>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</si>
  <si>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</si>
  <si>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</si>
  <si>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</si>
  <si>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</si>
  <si>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</si>
  <si>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</si>
  <si>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</si>
  <si>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</si>
  <si>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</si>
  <si>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</si>
  <si>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</si>
  <si>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</si>
  <si>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</si>
  <si>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</si>
  <si>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</si>
  <si>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</si>
  <si>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</si>
  <si>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</si>
  <si>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</si>
  <si>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</si>
  <si>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</si>
  <si>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</si>
  <si>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</si>
  <si>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</si>
  <si>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</si>
  <si>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</si>
  <si>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</si>
  <si>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</si>
  <si>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</si>
  <si>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</si>
  <si>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</si>
  <si>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</si>
  <si>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</si>
  <si>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</si>
  <si>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</si>
  <si>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</si>
  <si>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</si>
  <si>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</si>
  <si>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</si>
  <si>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</si>
  <si>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</si>
  <si>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</si>
  <si>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</si>
  <si>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</si>
  <si>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</si>
  <si>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</si>
  <si>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</si>
  <si>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</si>
  <si>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</si>
  <si>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</si>
  <si>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</si>
  <si>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</si>
  <si>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</si>
  <si>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</si>
  <si>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</si>
  <si>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</si>
  <si>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</si>
  <si>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</si>
  <si>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</si>
  <si>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</si>
  <si>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</si>
  <si>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</si>
  <si>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</si>
  <si>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</si>
  <si>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</si>
  <si>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</si>
  <si>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</si>
  <si>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</si>
  <si>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</si>
  <si>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</si>
  <si>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</si>
  <si>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</si>
  <si>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</si>
  <si>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</si>
  <si>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</si>
  <si>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</si>
  <si>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</si>
  <si>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</si>
  <si>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</si>
  <si>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</si>
  <si>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</si>
  <si>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</si>
  <si>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</si>
  <si>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</si>
  <si>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</si>
  <si>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</si>
  <si>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</si>
  <si>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</si>
  <si>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</si>
  <si>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</si>
  <si>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</si>
  <si>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</si>
  <si>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</si>
  <si>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</si>
  <si>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</si>
  <si>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</si>
  <si>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</si>
  <si>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</si>
  <si>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</si>
  <si>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</si>
  <si>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</si>
  <si>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</si>
  <si>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</si>
  <si>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</si>
  <si>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</si>
  <si>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</si>
  <si>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</si>
  <si>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</si>
  <si>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</si>
  <si>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</si>
  <si>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</si>
  <si>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</si>
  <si>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</si>
  <si>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</si>
  <si>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</si>
  <si>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</si>
  <si>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</si>
  <si>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</si>
  <si>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</si>
  <si>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</si>
  <si>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</si>
  <si>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</si>
  <si>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</si>
  <si>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</si>
  <si>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</si>
  <si>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</si>
  <si>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</si>
  <si>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</si>
  <si>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</si>
  <si>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</si>
  <si>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</si>
  <si>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</si>
  <si>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</si>
  <si>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</si>
  <si>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</si>
  <si>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</si>
  <si>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</si>
  <si>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</si>
  <si>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</si>
  <si>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</si>
  <si>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</si>
  <si>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</si>
  <si>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</si>
  <si>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</si>
  <si>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</si>
  <si>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</si>
  <si>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</si>
  <si>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</si>
  <si>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</si>
  <si>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</si>
  <si>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</si>
  <si>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</si>
  <si>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</si>
  <si>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</si>
  <si>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</si>
  <si>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</si>
  <si>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</si>
  <si>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</si>
  <si>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</si>
  <si>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</si>
  <si>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</si>
  <si>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</si>
  <si>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</si>
  <si>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</si>
  <si>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</si>
  <si>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</si>
  <si>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</si>
  <si>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</si>
  <si>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</si>
  <si>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</si>
  <si>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</si>
  <si>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</si>
  <si>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</si>
  <si>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</si>
  <si>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</si>
  <si>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</si>
  <si>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</si>
  <si>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</si>
  <si>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</si>
  <si>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</si>
  <si>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</si>
  <si>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</si>
  <si>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</si>
  <si>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</si>
  <si>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</si>
  <si>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</si>
  <si>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</si>
  <si>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</si>
  <si>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</si>
  <si>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</si>
  <si>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</si>
  <si>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</si>
  <si>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</si>
  <si>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</si>
  <si>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</si>
  <si>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</si>
  <si>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</si>
  <si>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</si>
  <si>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</si>
  <si>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</si>
  <si>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</si>
  <si>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</si>
  <si>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</si>
  <si>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</si>
  <si>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</si>
  <si>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</si>
  <si>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</si>
  <si>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</si>
  <si>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</si>
  <si>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</si>
  <si>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</si>
  <si>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</si>
  <si>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</si>
  <si>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</si>
  <si>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</si>
  <si>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</si>
  <si>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</si>
  <si>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</si>
  <si>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</si>
  <si>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</si>
  <si>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</si>
  <si>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</si>
  <si>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</si>
  <si>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</si>
  <si>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</si>
  <si>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</si>
  <si>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</si>
  <si>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</si>
  <si>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</si>
  <si>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</si>
  <si>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</si>
  <si>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</si>
  <si>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</si>
  <si>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</si>
  <si>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</si>
  <si>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</si>
  <si>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</si>
  <si>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</si>
  <si>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</si>
  <si>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</si>
  <si>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</si>
  <si>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</si>
  <si>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</si>
  <si>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</si>
  <si>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</si>
  <si>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</si>
  <si>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</si>
  <si>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</si>
  <si>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</si>
  <si>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</si>
  <si>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</si>
  <si>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</si>
  <si>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</si>
  <si>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</si>
  <si>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</si>
  <si>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</si>
  <si>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</si>
  <si>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</si>
  <si>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</si>
  <si>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</si>
  <si>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</si>
  <si>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</si>
  <si>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</si>
  <si>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</si>
  <si>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</si>
  <si>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</si>
  <si>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</si>
  <si>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</si>
  <si>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</si>
  <si>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</si>
  <si>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</si>
  <si>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</si>
  <si>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</si>
  <si>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</si>
  <si>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</si>
  <si>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</si>
  <si>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</si>
  <si>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</si>
  <si>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</si>
  <si>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</si>
  <si>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</si>
  <si>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</si>
  <si>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</si>
  <si>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</si>
  <si>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</si>
  <si>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</si>
  <si>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</si>
  <si>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</si>
  <si>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</si>
  <si>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</si>
  <si>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</si>
  <si>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</si>
  <si>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</si>
  <si>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</si>
  <si>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</si>
  <si>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</si>
  <si>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</si>
  <si>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</si>
  <si>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</si>
  <si>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</si>
  <si>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</si>
  <si>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</si>
  <si>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</si>
  <si>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</si>
  <si>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</si>
  <si>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</si>
  <si>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</si>
  <si>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</si>
  <si>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</si>
  <si>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</si>
  <si>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</si>
  <si>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</si>
  <si>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</si>
  <si>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</si>
  <si>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</si>
  <si>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</si>
  <si>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</si>
  <si>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</si>
  <si>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</si>
  <si>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</si>
  <si>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</si>
  <si>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</si>
  <si>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</si>
  <si>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</si>
  <si>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</si>
  <si>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</si>
  <si>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</si>
  <si>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</si>
  <si>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</si>
  <si>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</si>
  <si>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</si>
  <si>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</si>
  <si>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</si>
  <si>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</si>
  <si>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</si>
  <si>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</si>
  <si>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</si>
  <si>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</si>
  <si>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</si>
  <si>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</si>
  <si>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</si>
  <si>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</si>
  <si>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</si>
  <si>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</si>
  <si>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</si>
  <si>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</si>
  <si>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</si>
  <si>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</si>
  <si>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</si>
  <si>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</si>
  <si>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</si>
  <si>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</si>
  <si>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</si>
  <si>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</si>
  <si>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</si>
  <si>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</si>
  <si>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</si>
  <si>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</si>
  <si>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</si>
  <si>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</si>
  <si>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</si>
  <si>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</si>
  <si>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</si>
  <si>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</si>
  <si>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</si>
  <si>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</si>
  <si>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</si>
  <si>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</si>
  <si>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</si>
  <si>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</si>
  <si>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</si>
  <si>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</si>
  <si>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</si>
  <si>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</si>
  <si>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</si>
  <si>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</si>
  <si>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</si>
  <si>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</si>
  <si>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</si>
  <si>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</si>
  <si>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</si>
  <si>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</si>
  <si>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</si>
  <si>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</si>
  <si>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</si>
  <si>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</si>
  <si>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</si>
  <si>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</si>
  <si>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</si>
  <si>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</si>
  <si>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</si>
  <si>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</si>
  <si>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</si>
  <si>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</si>
  <si>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</si>
  <si>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</si>
  <si>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</si>
  <si>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</si>
  <si>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</si>
  <si>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</si>
  <si>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</si>
  <si>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</si>
  <si>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</si>
  <si>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</si>
  <si>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</si>
  <si>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</si>
  <si>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</si>
  <si>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</si>
  <si>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</si>
  <si>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</si>
  <si>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</si>
  <si>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</si>
  <si>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</si>
  <si>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</si>
  <si>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</si>
  <si>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</si>
  <si>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</si>
  <si>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</si>
  <si>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</si>
  <si>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</si>
  <si>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</si>
  <si>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</si>
  <si>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</si>
  <si>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</si>
  <si>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</si>
  <si>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</si>
  <si>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</si>
  <si>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</si>
  <si>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</si>
  <si>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</si>
  <si>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</si>
  <si>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</si>
  <si>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</si>
  <si>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</si>
  <si>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</si>
  <si>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</si>
  <si>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</si>
  <si>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</si>
  <si>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</si>
  <si>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</si>
  <si>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</si>
  <si>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</si>
  <si>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</si>
  <si>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</si>
  <si>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</si>
  <si>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</si>
  <si>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</si>
  <si>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</si>
  <si>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</si>
  <si>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</si>
  <si>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</si>
  <si>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</si>
  <si>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</si>
  <si>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</si>
  <si>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</si>
  <si>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</si>
  <si>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</si>
  <si>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</si>
  <si>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</si>
  <si>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</si>
  <si>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</si>
  <si>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</si>
  <si>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</si>
  <si>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</si>
  <si>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</si>
  <si>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</si>
  <si>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</si>
  <si>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</si>
  <si>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</si>
  <si>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</si>
  <si>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</si>
  <si>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</si>
  <si>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</si>
  <si>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</si>
  <si>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</si>
  <si>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</si>
  <si>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</si>
  <si>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</si>
  <si>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</si>
  <si>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</si>
  <si>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</si>
  <si>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</si>
  <si>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</si>
  <si>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</si>
  <si>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</si>
  <si>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</si>
  <si>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</si>
  <si>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</si>
  <si>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</si>
  <si>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</si>
  <si>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</si>
  <si>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</si>
  <si>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</si>
  <si>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</si>
  <si>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</si>
  <si>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</si>
  <si>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</si>
  <si>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</si>
  <si>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</si>
  <si>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</si>
  <si>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</si>
  <si>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</si>
  <si>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</si>
  <si>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</si>
  <si>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</si>
  <si>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</si>
  <si>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</si>
  <si>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</si>
  <si>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</si>
  <si>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</si>
  <si>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</si>
  <si>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</si>
  <si>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</si>
  <si>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</si>
  <si>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</si>
  <si>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</si>
  <si>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</si>
  <si>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</si>
  <si>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</si>
  <si>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</si>
  <si>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</si>
  <si>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</si>
  <si>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</si>
  <si>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</si>
  <si>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</si>
  <si>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</si>
  <si>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</si>
  <si>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</si>
  <si>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</si>
  <si>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</si>
  <si>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</si>
  <si>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</si>
  <si>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</si>
  <si>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</si>
  <si>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</si>
  <si>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</si>
  <si>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</si>
  <si>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</si>
  <si>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</si>
  <si>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</si>
  <si>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</si>
  <si>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</si>
  <si>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</si>
  <si>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</si>
  <si>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</si>
  <si>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</si>
  <si>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</si>
  <si>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</si>
  <si>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</si>
  <si>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</si>
  <si>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</si>
  <si>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</si>
  <si>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</si>
  <si>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</si>
  <si>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</si>
  <si>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</si>
  <si>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</si>
  <si>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</si>
  <si>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</si>
  <si>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</si>
  <si>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</si>
  <si>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</si>
  <si>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</si>
  <si>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</si>
  <si>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</si>
  <si>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</si>
  <si>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</si>
  <si>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</si>
  <si>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</si>
  <si>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</si>
  <si>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</si>
  <si>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</si>
  <si>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</si>
  <si>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</si>
  <si>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</si>
  <si>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</si>
  <si>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</si>
  <si>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</si>
  <si>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</si>
  <si>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</si>
  <si>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</si>
  <si>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</si>
  <si>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</si>
  <si>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</si>
  <si>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</si>
  <si>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</si>
  <si>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</si>
  <si>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</si>
  <si>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</si>
  <si>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</si>
  <si>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</si>
  <si>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</si>
  <si>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</si>
  <si>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</si>
  <si>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</si>
  <si>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</si>
  <si>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</si>
  <si>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</si>
  <si>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</si>
  <si>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</si>
  <si>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</si>
  <si>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</si>
  <si>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</si>
  <si>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</si>
  <si>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</si>
  <si>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</si>
  <si>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</si>
  <si>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</si>
  <si>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</si>
  <si>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</si>
  <si>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</si>
  <si>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</si>
  <si>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</si>
  <si>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</si>
  <si>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</si>
  <si>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</si>
  <si>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</si>
  <si>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</si>
  <si>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</si>
  <si>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</si>
  <si>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</si>
  <si>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</si>
  <si>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</si>
  <si>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</si>
  <si>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</si>
  <si>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</si>
  <si>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</si>
  <si>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</si>
  <si>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</si>
  <si>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</si>
  <si>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</si>
  <si>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</si>
  <si>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</si>
  <si>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</si>
  <si>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</si>
  <si>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</si>
  <si>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</si>
  <si>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</si>
  <si>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</si>
  <si>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</si>
  <si>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</si>
  <si>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</si>
  <si>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</si>
  <si>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</si>
  <si>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</si>
  <si>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</si>
  <si>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</si>
  <si>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</si>
  <si>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</si>
  <si>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</si>
  <si>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</si>
  <si>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</si>
  <si>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</si>
  <si>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</si>
  <si>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</si>
  <si>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</si>
  <si>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</si>
  <si>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</si>
  <si>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</si>
  <si>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</si>
  <si>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</si>
  <si>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</si>
  <si>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</si>
  <si>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</si>
  <si>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</si>
  <si>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</si>
  <si>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</si>
  <si>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</si>
  <si>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</si>
  <si>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</si>
  <si>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</si>
  <si>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</si>
  <si>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</si>
  <si>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</si>
  <si>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</si>
  <si>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</si>
  <si>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</si>
  <si>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</si>
  <si>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</si>
  <si>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</si>
  <si>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</si>
  <si>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</si>
  <si>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</si>
  <si>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</si>
  <si>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</si>
  <si>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</si>
  <si>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</si>
  <si>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</si>
  <si>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</si>
  <si>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</si>
  <si>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</si>
  <si>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</si>
  <si>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</si>
  <si>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</si>
  <si>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</si>
  <si>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</si>
  <si>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</si>
  <si>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</si>
  <si>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</si>
  <si>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</si>
  <si>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</si>
  <si>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</si>
  <si>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</si>
  <si>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</si>
  <si>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</si>
  <si>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</si>
  <si>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</si>
  <si>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</si>
  <si>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</si>
  <si>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</si>
  <si>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</si>
  <si>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</si>
  <si>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</si>
  <si>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</si>
  <si>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</si>
  <si>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</si>
  <si>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</si>
  <si>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</si>
  <si>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</si>
  <si>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</si>
  <si>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</si>
  <si>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</si>
  <si>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</si>
  <si>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</si>
  <si>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</si>
  <si>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</si>
  <si>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</si>
  <si>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</si>
  <si>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</si>
  <si>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</si>
  <si>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</si>
  <si>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</si>
  <si>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</si>
  <si>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</si>
  <si>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</si>
  <si>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</si>
  <si>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</si>
  <si>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</si>
  <si>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</si>
  <si>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</si>
  <si>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</si>
  <si>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</si>
  <si>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</si>
  <si>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</si>
  <si>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</si>
  <si>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</si>
  <si>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</si>
  <si>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</si>
  <si>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</si>
  <si>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</si>
  <si>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</si>
  <si>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</si>
  <si>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</si>
  <si>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</si>
  <si>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</si>
  <si>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</si>
  <si>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</si>
  <si>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</si>
  <si>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</si>
  <si>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</si>
  <si>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</si>
  <si>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</si>
  <si>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</si>
  <si>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</si>
  <si>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</si>
  <si>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</si>
  <si>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</si>
  <si>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</si>
  <si>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</si>
  <si>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</si>
  <si>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</si>
  <si>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</si>
  <si>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</si>
  <si>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</si>
  <si>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</si>
  <si>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</si>
  <si>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</si>
  <si>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</si>
  <si>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</si>
  <si>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</si>
  <si>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</si>
  <si>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</si>
  <si>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</si>
  <si>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</si>
  <si>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</si>
  <si>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</si>
  <si>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</si>
  <si>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</si>
  <si>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</si>
  <si>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</si>
  <si>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</si>
  <si>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</si>
  <si>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</si>
  <si>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</si>
  <si>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</si>
  <si>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</si>
  <si>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</si>
  <si>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</si>
  <si>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</si>
  <si>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</si>
  <si>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</si>
  <si>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</si>
  <si>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</si>
  <si>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</si>
  <si>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</si>
  <si>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</si>
  <si>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</si>
  <si>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</si>
  <si>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</si>
  <si>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</si>
  <si>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</si>
  <si>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</si>
  <si>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</si>
  <si>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</si>
  <si>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</si>
  <si>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</si>
  <si>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</si>
  <si>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</si>
  <si>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</si>
  <si>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</si>
  <si>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</si>
  <si>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</si>
  <si>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</si>
  <si>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</si>
  <si>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</si>
  <si>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</si>
  <si>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</si>
  <si>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</si>
  <si>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</si>
  <si>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</si>
  <si>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</si>
  <si>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</si>
  <si>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</si>
  <si>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</si>
  <si>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</si>
  <si>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</si>
  <si>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</si>
  <si>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</si>
  <si>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</si>
  <si>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</si>
  <si>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</si>
  <si>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</si>
  <si>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</si>
  <si>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</si>
  <si>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</si>
  <si>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</si>
  <si>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</si>
  <si>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</si>
  <si>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</si>
  <si>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</si>
  <si>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</si>
  <si>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</si>
  <si>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</si>
  <si>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</si>
  <si>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</si>
  <si>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</si>
  <si>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</si>
  <si>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</si>
  <si>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</si>
  <si>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</si>
  <si>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</si>
  <si>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</si>
  <si>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</si>
  <si>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</si>
  <si>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</si>
  <si>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</si>
  <si>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</si>
  <si>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</si>
  <si>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</si>
  <si>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</si>
  <si>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</si>
  <si>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</si>
  <si>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</si>
  <si>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</si>
  <si>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</si>
  <si>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</si>
  <si>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</si>
  <si>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</si>
  <si>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</si>
  <si>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</si>
  <si>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</si>
  <si>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</si>
  <si>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</si>
  <si>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</si>
  <si>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</si>
  <si>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</si>
  <si>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</si>
  <si>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</si>
  <si>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</si>
  <si>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</si>
  <si>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</si>
  <si>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</si>
  <si>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</si>
  <si>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</si>
  <si>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</si>
  <si>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</si>
  <si>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</si>
  <si>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</si>
  <si>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</si>
  <si>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</si>
  <si>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</si>
  <si>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</si>
  <si>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</si>
  <si>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</si>
  <si>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</si>
  <si>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</si>
  <si>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</si>
  <si>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</si>
  <si>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</si>
  <si>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</si>
  <si>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</si>
  <si>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</si>
  <si>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</si>
  <si>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</si>
  <si>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</si>
  <si>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</si>
  <si>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</si>
  <si>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</si>
  <si>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</si>
  <si>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</si>
  <si>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</si>
  <si>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</si>
  <si>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</si>
  <si>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</si>
  <si>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</si>
  <si>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</si>
  <si>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</si>
  <si>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</si>
  <si>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</si>
  <si>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</si>
  <si>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</si>
  <si>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</si>
  <si>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</si>
  <si>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</si>
  <si>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</si>
  <si>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</si>
  <si>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</si>
  <si>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</si>
  <si>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</si>
  <si>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</si>
  <si>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</si>
  <si>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</si>
  <si>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</si>
  <si>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</si>
  <si>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</si>
  <si>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</si>
  <si>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</si>
  <si>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</si>
  <si>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</si>
  <si>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</si>
  <si>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</si>
  <si>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</si>
  <si>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</si>
  <si>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</si>
  <si>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</si>
  <si>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</si>
  <si>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</si>
  <si>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</si>
  <si>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</si>
  <si>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</si>
  <si>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</si>
  <si>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</si>
  <si>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</si>
  <si>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</si>
  <si>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</si>
  <si>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</si>
  <si>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</si>
  <si>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</si>
  <si>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</si>
  <si>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</si>
  <si>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</si>
  <si>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</si>
  <si>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</si>
  <si>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</si>
  <si>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</si>
  <si>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</si>
  <si>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</si>
  <si>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</si>
  <si>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</si>
  <si>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</si>
  <si>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</si>
  <si>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</si>
  <si>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</si>
  <si>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</si>
  <si>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</si>
  <si>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</si>
  <si>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</si>
  <si>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</si>
  <si>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</si>
  <si>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</si>
  <si>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</si>
  <si>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</si>
  <si>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</si>
  <si>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</si>
  <si>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</si>
  <si>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</si>
  <si>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</si>
  <si>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</si>
  <si>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</si>
  <si>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</si>
  <si>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</si>
  <si>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</si>
  <si>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</si>
  <si>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</si>
  <si>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</si>
  <si>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</si>
  <si>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</si>
  <si>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</si>
  <si>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</si>
  <si>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</si>
  <si>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</si>
  <si>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</si>
  <si>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</si>
  <si>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</si>
  <si>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</si>
  <si>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</si>
  <si>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</si>
  <si>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</si>
  <si>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</si>
  <si>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</si>
  <si>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</si>
  <si>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</si>
  <si>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</si>
  <si>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</si>
  <si>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</si>
  <si>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</si>
  <si>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</si>
  <si>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</si>
  <si>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</si>
  <si>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</si>
  <si>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</si>
  <si>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</si>
  <si>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</si>
  <si>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</si>
  <si>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</si>
  <si>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</si>
  <si>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</si>
  <si>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</si>
  <si>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</si>
  <si>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</si>
  <si>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</si>
  <si>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</si>
  <si>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</si>
  <si>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</si>
  <si>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</si>
  <si>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</si>
  <si>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</si>
  <si>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</si>
  <si>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</si>
  <si>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</si>
  <si>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</si>
  <si>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</si>
  <si>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</si>
  <si>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</si>
  <si>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</si>
  <si>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</si>
  <si>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</si>
  <si>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</si>
  <si>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</si>
  <si>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</si>
  <si>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</si>
  <si>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</si>
  <si>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</si>
  <si>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</si>
  <si>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</si>
  <si>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</si>
  <si>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</si>
  <si>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</si>
  <si>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</si>
  <si>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</si>
  <si>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</si>
  <si>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</si>
  <si>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</si>
  <si>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</si>
  <si>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</si>
  <si>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</si>
  <si>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</si>
  <si>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</si>
  <si>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</si>
  <si>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</si>
  <si>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</si>
  <si>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</si>
  <si>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</si>
  <si>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</si>
  <si>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</si>
  <si>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</si>
  <si>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</si>
  <si>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</si>
  <si>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</si>
  <si>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</si>
  <si>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</si>
  <si>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</si>
  <si>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</si>
  <si>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</si>
  <si>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</si>
  <si>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</si>
  <si>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</si>
  <si>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</si>
  <si>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</si>
  <si>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</si>
  <si>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</si>
  <si>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</si>
  <si>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</si>
  <si>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</si>
  <si>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</si>
  <si>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</si>
  <si>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</si>
  <si>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</si>
  <si>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</si>
  <si>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</si>
  <si>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</si>
  <si>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</si>
  <si>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</si>
  <si>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</si>
  <si>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</si>
  <si>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</si>
  <si>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</si>
  <si>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</si>
  <si>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</si>
  <si>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</si>
  <si>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</si>
  <si>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</si>
  <si>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</si>
  <si>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</si>
  <si>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</si>
  <si>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</si>
  <si>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</si>
  <si>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</si>
  <si>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</si>
  <si>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</si>
  <si>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</si>
  <si>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</si>
  <si>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</si>
  <si>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</si>
  <si>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</si>
  <si>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</si>
  <si>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</si>
  <si>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</si>
  <si>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</si>
  <si>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</si>
  <si>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</si>
  <si>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</si>
  <si>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</si>
  <si>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</si>
  <si>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</si>
  <si>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</si>
  <si>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</si>
  <si>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</si>
  <si>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</si>
  <si>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</si>
  <si>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</si>
  <si>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</si>
  <si>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</si>
  <si>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</si>
  <si>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</si>
  <si>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</si>
  <si>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</si>
  <si>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</si>
  <si>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</si>
  <si>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</si>
  <si>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</si>
  <si>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</si>
  <si>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</si>
  <si>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</si>
  <si>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</si>
  <si>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</si>
  <si>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</si>
  <si>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</si>
  <si>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</si>
  <si>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</si>
  <si>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</si>
  <si>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</si>
  <si>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</si>
  <si>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</si>
  <si>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</si>
  <si>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</si>
  <si>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</si>
  <si>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</si>
  <si>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</si>
  <si>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</si>
  <si>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</si>
  <si>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</si>
  <si>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</si>
  <si>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</si>
  <si>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</si>
  <si>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</si>
  <si>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</si>
  <si>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</si>
  <si>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</si>
  <si>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</si>
  <si>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</si>
  <si>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</si>
  <si>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</si>
  <si>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</si>
  <si>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</si>
  <si>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</si>
  <si>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</si>
  <si>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</si>
  <si>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</si>
  <si>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</si>
  <si>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</si>
  <si>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</si>
  <si>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</si>
  <si>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</si>
  <si>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</si>
  <si>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</si>
  <si>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</si>
  <si>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</si>
  <si>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</si>
  <si>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</si>
  <si>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</si>
  <si>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</si>
  <si>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</si>
  <si>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</si>
  <si>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</si>
  <si>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</si>
  <si>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</si>
  <si>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</si>
  <si>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</si>
  <si>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</si>
  <si>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</si>
  <si>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</si>
  <si>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</si>
  <si>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</si>
  <si>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</si>
  <si>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</si>
  <si>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</si>
  <si>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</si>
  <si>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</si>
  <si>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</si>
  <si>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</si>
  <si>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</si>
  <si>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</si>
  <si>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</si>
  <si>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</si>
  <si>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</si>
  <si>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</si>
  <si>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</si>
  <si>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</si>
  <si>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</si>
  <si>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</si>
  <si>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</si>
  <si>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</si>
  <si>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</si>
  <si>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</si>
  <si>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</si>
  <si>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</si>
  <si>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</si>
  <si>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</si>
  <si>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</si>
  <si>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</si>
  <si>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</si>
  <si>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</si>
  <si>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</si>
  <si>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</si>
  <si>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</si>
  <si>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</si>
  <si>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</si>
  <si>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</si>
  <si>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</si>
  <si>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</si>
  <si>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</si>
  <si>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</si>
  <si>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</si>
  <si>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</si>
  <si>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</si>
  <si>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</si>
  <si>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</si>
  <si>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</si>
  <si>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</si>
  <si>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</si>
  <si>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</si>
  <si>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</si>
  <si>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</si>
  <si>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</si>
  <si>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</si>
  <si>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</si>
  <si>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</si>
  <si>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</si>
  <si>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</si>
  <si>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</si>
  <si>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</si>
  <si>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</si>
  <si>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</si>
  <si>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</si>
  <si>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</si>
  <si>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</si>
  <si>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</si>
  <si>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</si>
  <si>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</si>
  <si>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</si>
  <si>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</si>
  <si>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</si>
  <si>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</si>
  <si>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</si>
  <si>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</si>
  <si>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</si>
  <si>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</si>
  <si>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</si>
  <si>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</si>
  <si>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</si>
  <si>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</si>
  <si>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</si>
  <si>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</si>
  <si>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</si>
  <si>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</si>
  <si>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</si>
  <si>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</si>
  <si>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</si>
  <si>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</si>
  <si>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</si>
  <si>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</si>
  <si>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</si>
  <si>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</si>
  <si>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</si>
  <si>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</si>
  <si>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</si>
  <si>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</si>
  <si>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</si>
  <si>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</si>
  <si>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</si>
  <si>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</si>
  <si>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</si>
  <si>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</si>
  <si>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</si>
  <si>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</si>
  <si>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</si>
  <si>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</si>
  <si>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</si>
  <si>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</si>
  <si>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</si>
  <si>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</si>
  <si>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</si>
  <si>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</si>
  <si>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</si>
  <si>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</si>
  <si>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</si>
  <si>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</si>
  <si>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</si>
  <si>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</si>
  <si>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</si>
  <si>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</si>
  <si>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</si>
  <si>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</si>
  <si>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</si>
  <si>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</si>
  <si>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</si>
  <si>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</si>
  <si>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</si>
  <si>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</si>
  <si>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</si>
  <si>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</si>
  <si>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</si>
  <si>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</si>
  <si>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</si>
  <si>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</si>
  <si>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</si>
  <si>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</si>
  <si>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</si>
  <si>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</si>
  <si>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</si>
  <si>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</si>
  <si>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</si>
  <si>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</si>
  <si>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</si>
  <si>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</si>
  <si>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</si>
  <si>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</si>
  <si>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</si>
  <si>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</si>
  <si>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</si>
  <si>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</si>
  <si>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</si>
  <si>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</si>
  <si>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</si>
  <si>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</si>
  <si>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</si>
  <si>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</si>
  <si>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</si>
  <si>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</si>
  <si>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</si>
  <si>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</si>
  <si>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</si>
  <si>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</si>
  <si>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</si>
  <si>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</si>
  <si>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</si>
  <si>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</si>
  <si>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</si>
  <si>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</si>
  <si>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</si>
  <si>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</si>
  <si>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</si>
  <si>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</si>
  <si>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</si>
  <si>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</si>
  <si>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</si>
  <si>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</si>
  <si>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</si>
  <si>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</si>
  <si>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</si>
  <si>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</si>
  <si>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</si>
  <si>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</si>
  <si>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</si>
  <si>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</si>
  <si>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</si>
  <si>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</si>
  <si>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</si>
  <si>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</si>
  <si>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</si>
  <si>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</si>
  <si>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</si>
  <si>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</si>
  <si>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</si>
  <si>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</si>
  <si>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</si>
  <si>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</si>
  <si>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</si>
  <si>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</si>
  <si>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</si>
  <si>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</si>
  <si>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</si>
  <si>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</si>
  <si>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</si>
  <si>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</si>
  <si>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</si>
  <si>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</si>
  <si>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</si>
  <si>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</si>
  <si>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</si>
  <si>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</si>
  <si>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</si>
  <si>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</si>
  <si>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</si>
  <si>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</si>
  <si>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</si>
  <si>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</si>
  <si>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</si>
  <si>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</si>
  <si>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</si>
  <si>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</si>
  <si>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</si>
  <si>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</si>
  <si>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</si>
  <si>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</si>
  <si>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</si>
  <si>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</si>
  <si>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</si>
  <si>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</si>
  <si>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</si>
  <si>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</si>
  <si>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</si>
  <si>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</si>
  <si>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</si>
  <si>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</si>
  <si>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</si>
  <si>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</si>
  <si>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</si>
  <si>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</si>
  <si>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</si>
  <si>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</si>
  <si>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</si>
  <si>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</si>
  <si>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</si>
  <si>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</si>
  <si>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</si>
  <si>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</si>
  <si>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</si>
  <si>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</si>
  <si>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</si>
  <si>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</si>
  <si>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</si>
  <si>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</si>
  <si>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</si>
  <si>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</si>
  <si>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</si>
  <si>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</si>
  <si>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</si>
  <si>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</si>
  <si>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</si>
  <si>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</si>
  <si>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</si>
  <si>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</si>
  <si>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</si>
  <si>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</si>
  <si>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</si>
  <si>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</si>
  <si>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</si>
  <si>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</si>
  <si>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</si>
  <si>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</si>
  <si>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</si>
  <si>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</si>
  <si>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</si>
  <si>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</si>
  <si>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</si>
  <si>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</si>
  <si>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</si>
  <si>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</si>
  <si>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</si>
  <si>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</si>
  <si>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</si>
  <si>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</si>
  <si>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</si>
  <si>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</si>
  <si>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</si>
  <si>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</si>
  <si>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</si>
  <si>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</si>
  <si>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</si>
  <si>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</si>
  <si>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</si>
  <si>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</si>
  <si>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</si>
  <si>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</si>
  <si>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</si>
  <si>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</si>
  <si>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</si>
  <si>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</si>
  <si>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</si>
  <si>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</si>
  <si>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</si>
  <si>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</si>
  <si>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</si>
  <si>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</si>
  <si>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</si>
  <si>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</si>
  <si>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</si>
  <si>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</si>
  <si>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</si>
  <si>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</si>
  <si>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</si>
  <si>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</si>
  <si>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</si>
  <si>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</si>
  <si>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</si>
  <si>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</si>
  <si>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</si>
  <si>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</si>
  <si>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</si>
  <si>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</si>
  <si>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</si>
  <si>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</si>
  <si>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</si>
  <si>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</si>
  <si>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</si>
  <si>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</si>
  <si>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</si>
  <si>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</si>
  <si>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</si>
  <si>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</si>
  <si>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</si>
  <si>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</si>
  <si>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</si>
  <si>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</si>
  <si>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</si>
  <si>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</si>
  <si>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</si>
  <si>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</si>
  <si>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</si>
  <si>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</si>
  <si>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</si>
  <si>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</si>
  <si>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</si>
  <si>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</si>
  <si>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</si>
  <si>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</si>
  <si>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</si>
  <si>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</si>
  <si>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</si>
  <si>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</si>
  <si>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</si>
  <si>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</si>
  <si>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</si>
  <si>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</si>
  <si>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</si>
  <si>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</si>
  <si>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</si>
  <si>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</si>
  <si>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</si>
  <si>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</si>
  <si>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</si>
  <si>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</si>
  <si>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</si>
  <si>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</si>
  <si>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</si>
  <si>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</si>
  <si>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</si>
  <si>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</si>
  <si>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</si>
  <si>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</si>
  <si>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</si>
  <si>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</si>
  <si>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</si>
  <si>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</si>
  <si>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</si>
  <si>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</si>
  <si>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</si>
  <si>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</si>
  <si>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</si>
  <si>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</si>
  <si>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</si>
  <si>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</si>
  <si>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</si>
  <si>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</si>
  <si>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</si>
  <si>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</si>
  <si>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</si>
  <si>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</si>
  <si>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</si>
  <si>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</si>
  <si>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</si>
  <si>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</si>
  <si>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</si>
  <si>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</si>
  <si>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</si>
  <si>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</si>
  <si>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</si>
  <si>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</si>
  <si>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</si>
  <si>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</si>
  <si>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</si>
  <si>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</si>
  <si>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</si>
  <si>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</si>
  <si>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</si>
  <si>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</si>
  <si>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</si>
  <si>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</si>
  <si>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</si>
  <si>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</si>
  <si>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</si>
  <si>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</si>
  <si>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</si>
  <si>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</si>
  <si>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</si>
  <si>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</si>
  <si>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</si>
  <si>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</si>
  <si>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</si>
  <si>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</si>
  <si>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</si>
  <si>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</si>
  <si>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</si>
  <si>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</si>
  <si>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</si>
  <si>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</si>
  <si>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</si>
  <si>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</si>
  <si>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</si>
  <si>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</si>
  <si>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</si>
  <si>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</si>
  <si>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</si>
  <si>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</si>
  <si>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</si>
  <si>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</si>
  <si>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</si>
  <si>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</si>
  <si>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</si>
  <si>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</si>
  <si>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</si>
  <si>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</si>
  <si>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</si>
  <si>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</si>
  <si>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</si>
  <si>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</si>
  <si>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</si>
  <si>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</si>
  <si>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</si>
  <si>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</si>
  <si>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</si>
  <si>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</si>
  <si>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</si>
  <si>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</si>
  <si>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</si>
  <si>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</si>
  <si>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</si>
  <si>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</si>
  <si>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</si>
  <si>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</si>
  <si>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</si>
  <si>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</si>
  <si>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</si>
  <si>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</si>
  <si>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</si>
  <si>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</si>
  <si>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</si>
  <si>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</si>
  <si>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</si>
  <si>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</si>
  <si>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</si>
  <si>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</si>
  <si>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</si>
  <si>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</si>
  <si>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</si>
  <si>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</si>
  <si>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</si>
  <si>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</si>
  <si>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</si>
  <si>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</si>
  <si>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</si>
  <si>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</si>
  <si>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</si>
  <si>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</si>
  <si>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</si>
  <si>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</si>
  <si>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</si>
  <si>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</si>
  <si>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</si>
  <si>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</si>
  <si>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</si>
  <si>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</si>
  <si>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</si>
  <si>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</si>
  <si>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</si>
  <si>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</si>
  <si>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</si>
  <si>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</si>
  <si>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</si>
  <si>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</si>
  <si>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</si>
  <si>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</si>
  <si>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</si>
  <si>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</si>
  <si>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</si>
  <si>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</si>
  <si>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</si>
  <si>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</si>
  <si>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</si>
  <si>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</si>
  <si>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</si>
  <si>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</si>
  <si>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</si>
  <si>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</si>
  <si>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</si>
  <si>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</si>
  <si>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</si>
  <si>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</si>
  <si>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</si>
  <si>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</si>
  <si>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</si>
  <si>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</si>
  <si>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</si>
  <si>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</si>
  <si>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</si>
  <si>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</si>
  <si>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</si>
  <si>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</si>
  <si>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</si>
  <si>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</si>
  <si>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</si>
  <si>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</si>
  <si>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</si>
  <si>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</si>
  <si>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</si>
  <si>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</si>
  <si>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</si>
  <si>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</si>
  <si>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</si>
  <si>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</si>
  <si>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</si>
  <si>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</si>
  <si>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</si>
  <si>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</si>
  <si>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</si>
  <si>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</si>
  <si>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</si>
  <si>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</si>
  <si>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</si>
  <si>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</si>
  <si>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</si>
  <si>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</si>
  <si>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</si>
  <si>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</si>
  <si>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</si>
  <si>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</si>
  <si>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</si>
  <si>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</si>
  <si>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</si>
  <si>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</si>
  <si>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</si>
  <si>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</si>
  <si>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</si>
  <si>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</si>
  <si>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</si>
  <si>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</si>
  <si>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</si>
  <si>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</si>
  <si>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</si>
  <si>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</si>
  <si>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</si>
  <si>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</si>
  <si>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</si>
  <si>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</si>
  <si>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</si>
  <si>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</si>
  <si>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</si>
  <si>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</si>
  <si>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</si>
  <si>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</si>
  <si>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</si>
  <si>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</si>
  <si>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</si>
  <si>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</si>
  <si>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</si>
  <si>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</si>
  <si>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</si>
  <si>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</si>
  <si>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</si>
  <si>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</si>
  <si>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</si>
  <si>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</si>
  <si>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</si>
  <si>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</si>
  <si>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</si>
  <si>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</si>
  <si>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</si>
  <si>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</si>
  <si>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</si>
  <si>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</si>
  <si>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</si>
  <si>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</si>
  <si>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</si>
  <si>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</si>
  <si>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</si>
  <si>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</si>
  <si>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</si>
  <si>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</si>
  <si>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</si>
  <si>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</si>
  <si>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</si>
  <si>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</si>
  <si>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</si>
  <si>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</si>
  <si>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</si>
  <si>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</si>
  <si>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</si>
  <si>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</si>
  <si>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</si>
  <si>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</si>
  <si>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</si>
  <si>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</si>
  <si>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</si>
  <si>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</si>
  <si>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</si>
  <si>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</si>
  <si>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</si>
  <si>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</si>
  <si>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</si>
  <si>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</si>
  <si>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</si>
  <si>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</si>
  <si>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</si>
  <si>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</si>
  <si>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</si>
  <si>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</si>
  <si>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</si>
  <si>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</si>
  <si>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</si>
  <si>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</si>
  <si>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</si>
  <si>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</si>
  <si>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</si>
  <si>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</si>
  <si>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</si>
  <si>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</si>
  <si>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</si>
  <si>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</si>
  <si>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</si>
  <si>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</si>
  <si>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</si>
  <si>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</si>
  <si>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</si>
  <si>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</si>
  <si>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</si>
  <si>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</si>
  <si>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</si>
  <si>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</si>
  <si>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</si>
  <si>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</si>
  <si>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</si>
  <si>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</si>
  <si>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</si>
  <si>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</si>
  <si>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</si>
  <si>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</si>
  <si>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</si>
  <si>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</si>
  <si>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</si>
  <si>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</si>
  <si>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</si>
  <si>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</si>
  <si>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</si>
  <si>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</si>
  <si>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</si>
  <si>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</si>
  <si>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</si>
  <si>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</si>
  <si>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</si>
  <si>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</si>
  <si>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</si>
  <si>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</si>
  <si>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</si>
  <si>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</si>
  <si>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</si>
  <si>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</si>
  <si>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</si>
  <si>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</si>
  <si>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</si>
  <si>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</si>
  <si>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</si>
  <si>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</si>
  <si>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</si>
  <si>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</si>
  <si>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</si>
  <si>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</si>
  <si>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</si>
  <si>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</si>
  <si>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</si>
  <si>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</si>
  <si>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</si>
  <si>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</si>
  <si>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</si>
  <si>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</si>
  <si>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</si>
  <si>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</si>
  <si>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</si>
  <si>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</si>
  <si>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</si>
  <si>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</si>
  <si>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</si>
  <si>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</si>
  <si>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</si>
  <si>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</si>
  <si>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</si>
  <si>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</si>
  <si>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</si>
  <si>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</si>
  <si>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</si>
  <si>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</si>
  <si>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</si>
  <si>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</si>
  <si>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</si>
  <si>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</si>
  <si>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</si>
  <si>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</si>
  <si>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</si>
  <si>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</si>
  <si>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</si>
  <si>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</si>
  <si>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</si>
  <si>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</si>
  <si>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</si>
  <si>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</si>
  <si>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</si>
  <si>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</si>
  <si>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</si>
  <si>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</si>
  <si>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</si>
  <si>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</si>
  <si>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</si>
  <si>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</si>
  <si>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</si>
  <si>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</si>
  <si>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</si>
  <si>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</si>
  <si>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</si>
  <si>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</si>
  <si>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</si>
  <si>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</si>
  <si>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</si>
  <si>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</si>
  <si>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</si>
  <si>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</si>
  <si>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</si>
  <si>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</si>
  <si>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</si>
  <si>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</si>
  <si>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</si>
  <si>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</si>
  <si>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</si>
  <si>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</si>
  <si>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</si>
  <si>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</si>
  <si>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</si>
  <si>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</si>
  <si>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</si>
  <si>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</si>
  <si>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</si>
  <si>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</si>
  <si>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</si>
  <si>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</si>
  <si>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</si>
  <si>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</si>
  <si>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</si>
  <si>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</si>
  <si>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</si>
  <si>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</si>
  <si>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</si>
  <si>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</si>
  <si>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</si>
  <si>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</si>
  <si>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</si>
  <si>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</si>
  <si>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</si>
  <si>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</si>
  <si>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</si>
  <si>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</si>
  <si>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</si>
  <si>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</si>
  <si>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</si>
  <si>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</si>
  <si>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</si>
  <si>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</si>
  <si>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</si>
  <si>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</si>
  <si>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</si>
  <si>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</si>
  <si>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</si>
  <si>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</si>
  <si>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</si>
  <si>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</si>
  <si>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</si>
  <si>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</si>
  <si>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</si>
  <si>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</si>
  <si>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</si>
  <si>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</si>
  <si>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</si>
  <si>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</si>
  <si>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</si>
  <si>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</si>
  <si>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</si>
  <si>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</si>
  <si>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</si>
  <si>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</si>
  <si>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</si>
  <si>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</si>
  <si>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</si>
  <si>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</si>
  <si>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</si>
  <si>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</si>
  <si>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</si>
  <si>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</si>
  <si>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</si>
  <si>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</si>
  <si>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</si>
  <si>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</si>
  <si>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</si>
  <si>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</si>
  <si>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</si>
  <si>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</si>
  <si>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</si>
  <si>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</si>
  <si>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</si>
  <si>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</si>
  <si>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</si>
  <si>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</si>
  <si>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</si>
  <si>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</si>
  <si>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</si>
  <si>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</si>
  <si>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</si>
  <si>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</si>
  <si>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</si>
  <si>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</si>
  <si>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</si>
  <si>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</si>
  <si>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</si>
  <si>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</si>
  <si>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</si>
  <si>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</si>
  <si>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</si>
  <si>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</si>
  <si>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</si>
  <si>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</si>
  <si>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</si>
  <si>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</si>
  <si>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</si>
  <si>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</si>
  <si>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</si>
  <si>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</si>
  <si>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</si>
  <si>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</si>
  <si>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</si>
  <si>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</si>
  <si>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</si>
  <si>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</si>
  <si>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</si>
  <si>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</si>
  <si>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</si>
  <si>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</si>
  <si>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</si>
  <si>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</si>
  <si>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</si>
  <si>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</si>
  <si>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</si>
  <si>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</si>
  <si>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</si>
  <si>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</si>
  <si>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</si>
  <si>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</si>
  <si>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</si>
  <si>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</si>
  <si>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</si>
  <si>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</si>
  <si>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</si>
  <si>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</si>
  <si>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</si>
  <si>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</si>
  <si>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</si>
  <si>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</si>
  <si>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</si>
  <si>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</si>
  <si>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</si>
  <si>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</si>
  <si>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</si>
  <si>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</si>
  <si>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</si>
  <si>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</si>
  <si>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</si>
  <si>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</si>
  <si>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</si>
  <si>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</si>
  <si>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</si>
  <si>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</si>
  <si>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</si>
  <si>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</si>
  <si>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</si>
  <si>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</si>
  <si>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</si>
  <si>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</si>
  <si>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</si>
  <si>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</si>
  <si>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</si>
  <si>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</si>
  <si>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</si>
  <si>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</si>
  <si>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</si>
  <si>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</si>
  <si>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</si>
  <si>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</si>
  <si>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</si>
  <si>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</si>
  <si>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</si>
  <si>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</si>
  <si>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</si>
  <si>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</si>
  <si>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</si>
  <si>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</si>
  <si>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</si>
  <si>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</si>
  <si>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</si>
  <si>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</si>
  <si>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</si>
  <si>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</si>
  <si>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</si>
  <si>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</si>
  <si>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</si>
  <si>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</si>
  <si>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</si>
  <si>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</si>
  <si>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</si>
  <si>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</si>
  <si>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</si>
  <si>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</si>
  <si>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</si>
  <si>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</si>
  <si>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</si>
  <si>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</si>
  <si>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</si>
  <si>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</si>
  <si>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</si>
  <si>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</si>
  <si>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</si>
  <si>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</si>
  <si>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</si>
  <si>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</si>
  <si>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</si>
  <si>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</si>
  <si>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</si>
  <si>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</si>
  <si>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</si>
  <si>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</si>
  <si>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</si>
  <si>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</si>
  <si>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</si>
  <si>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</si>
  <si>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</si>
  <si>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</si>
  <si>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</si>
  <si>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</si>
  <si>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</si>
  <si>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</si>
  <si>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</si>
  <si>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</si>
  <si>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</si>
  <si>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</si>
  <si>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</si>
  <si>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</si>
  <si>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</si>
  <si>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</si>
  <si>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</si>
  <si>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</si>
  <si>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</si>
  <si>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</si>
  <si>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</si>
  <si>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</si>
  <si>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</si>
  <si>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</si>
  <si>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</si>
  <si>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</si>
  <si>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</si>
  <si>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</si>
  <si>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</si>
  <si>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</si>
  <si>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</si>
  <si>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</si>
  <si>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</si>
  <si>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</si>
  <si>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</si>
  <si>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</si>
  <si>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</si>
  <si>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</si>
  <si>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</si>
  <si>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</si>
  <si>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</si>
  <si>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</si>
  <si>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</si>
  <si>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</si>
  <si>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</si>
  <si>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</si>
  <si>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</si>
  <si>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</si>
  <si>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</si>
  <si>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</si>
  <si>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</si>
  <si>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</si>
  <si>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</si>
  <si>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</si>
  <si>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</si>
  <si>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</si>
  <si>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</si>
  <si>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</si>
  <si>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</si>
  <si>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</si>
  <si>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</si>
  <si>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</si>
  <si>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</si>
  <si>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</si>
  <si>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</si>
  <si>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</si>
  <si>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</si>
  <si>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</si>
  <si>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</si>
  <si>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</si>
  <si>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</si>
  <si>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</si>
  <si>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</si>
  <si>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</si>
  <si>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</si>
  <si>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</si>
  <si>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</si>
  <si>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</si>
  <si>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</si>
  <si>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</si>
  <si>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</si>
  <si>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</si>
  <si>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</si>
  <si>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</si>
  <si>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</si>
  <si>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</si>
  <si>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</si>
  <si>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</si>
  <si>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</si>
  <si>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</si>
  <si>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</si>
  <si>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</si>
  <si>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</si>
  <si>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</si>
  <si>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</si>
  <si>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</si>
  <si>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</si>
  <si>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</si>
  <si>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</si>
  <si>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</si>
  <si>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</si>
  <si>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</si>
  <si>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</si>
  <si>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</si>
  <si>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</si>
  <si>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</si>
  <si>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</si>
  <si>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</si>
  <si>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</si>
  <si>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</si>
  <si>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</si>
  <si>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</si>
  <si>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</si>
  <si>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</si>
  <si>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</si>
  <si>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</si>
  <si>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</si>
  <si>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</si>
  <si>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</si>
  <si>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</si>
  <si>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</si>
  <si>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</si>
  <si>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</si>
  <si>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</si>
  <si>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</si>
  <si>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</si>
  <si>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</si>
  <si>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</si>
  <si>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</si>
  <si>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</si>
  <si>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</si>
  <si>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</si>
  <si>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</si>
  <si>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</si>
  <si>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</si>
  <si>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</si>
  <si>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</si>
  <si>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</si>
  <si>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</si>
  <si>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</si>
  <si>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</si>
  <si>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</si>
  <si>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</si>
  <si>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</si>
  <si>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</si>
  <si>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</si>
  <si>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</si>
  <si>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</si>
  <si>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</si>
  <si>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</si>
  <si>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</si>
  <si>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</si>
  <si>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</si>
  <si>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</si>
  <si>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</si>
  <si>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</si>
  <si>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</si>
  <si>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</si>
  <si>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</si>
  <si>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</si>
  <si>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</si>
  <si>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</si>
  <si>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</si>
  <si>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</si>
  <si>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</si>
  <si>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</si>
  <si>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</si>
  <si>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</si>
  <si>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</si>
  <si>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</si>
  <si>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</si>
  <si>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</si>
  <si>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</si>
  <si>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</si>
  <si>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</si>
  <si>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</si>
  <si>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</si>
  <si>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</si>
  <si>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</si>
  <si>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</si>
  <si>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</si>
  <si>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</si>
  <si>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</si>
  <si>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</si>
  <si>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</si>
  <si>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</si>
  <si>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</si>
  <si>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</si>
  <si>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</si>
  <si>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</si>
  <si>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</si>
  <si>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</si>
  <si>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</si>
  <si>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</si>
  <si>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</si>
  <si>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</si>
  <si>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</si>
  <si>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</si>
  <si>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</si>
  <si>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</si>
  <si>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</si>
  <si>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</si>
  <si>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</si>
  <si>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</si>
  <si>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</si>
  <si>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</si>
  <si>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</si>
  <si>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</si>
  <si>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</si>
  <si>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</si>
  <si>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</si>
  <si>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</si>
  <si>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</si>
  <si>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</si>
  <si>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</si>
  <si>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</si>
  <si>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</si>
  <si>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</si>
  <si>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</si>
  <si>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</si>
  <si>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</si>
  <si>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</si>
  <si>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</si>
  <si>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</si>
  <si>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</si>
  <si>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</si>
  <si>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</si>
  <si>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</si>
  <si>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</si>
  <si>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</si>
  <si>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</si>
  <si>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</si>
  <si>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</si>
  <si>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</si>
  <si>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</si>
  <si>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</si>
  <si>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</si>
  <si>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</si>
  <si>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</si>
  <si>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</si>
  <si>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</si>
  <si>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</si>
  <si>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</si>
  <si>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</si>
  <si>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</si>
  <si>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</si>
  <si>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</si>
  <si>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</si>
  <si>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</si>
  <si>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</si>
  <si>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</si>
  <si>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</si>
  <si>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</si>
  <si>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</si>
  <si>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</si>
  <si>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</si>
  <si>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</si>
  <si>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</si>
  <si>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</si>
  <si>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</si>
  <si>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</si>
  <si>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</si>
  <si>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</si>
  <si>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</si>
  <si>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</si>
  <si>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</si>
  <si>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</si>
  <si>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</si>
  <si>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</si>
  <si>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</si>
  <si>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</si>
  <si>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</si>
  <si>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</si>
  <si>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</si>
  <si>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</si>
  <si>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</si>
  <si>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</si>
  <si>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</si>
  <si>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</si>
  <si>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</si>
  <si>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</si>
  <si>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</si>
  <si>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</si>
  <si>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</si>
  <si>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</si>
  <si>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</si>
  <si>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</si>
  <si>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</si>
  <si>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</si>
  <si>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</si>
  <si>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</si>
  <si>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</si>
  <si>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</si>
  <si>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</si>
  <si>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</si>
  <si>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</si>
  <si>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</si>
  <si>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</si>
  <si>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</si>
  <si>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</si>
  <si>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</si>
  <si>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</si>
  <si>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</si>
  <si>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</si>
  <si>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</si>
  <si>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</si>
  <si>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</si>
  <si>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</si>
  <si>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</si>
  <si>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</si>
  <si>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</si>
  <si>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</si>
  <si>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</si>
  <si>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</si>
  <si>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</si>
  <si>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</si>
  <si>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</si>
  <si>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</si>
  <si>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</si>
  <si>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</si>
  <si>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</si>
  <si>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</si>
  <si>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</si>
  <si>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</si>
  <si>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</si>
  <si>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</si>
  <si>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</si>
  <si>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</si>
  <si>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</si>
  <si>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</si>
  <si>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</si>
  <si>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</si>
  <si>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</si>
  <si>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</si>
  <si>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</si>
  <si>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</si>
  <si>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</si>
  <si>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</si>
  <si>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</si>
  <si>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</si>
  <si>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</si>
  <si>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</si>
  <si>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</si>
  <si>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</si>
  <si>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</si>
  <si>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</si>
  <si>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</si>
  <si>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</si>
  <si>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</si>
  <si>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</si>
  <si>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</si>
  <si>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</si>
  <si>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</si>
  <si>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</si>
  <si>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</si>
  <si>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</si>
  <si>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</si>
  <si>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</si>
  <si>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</si>
  <si>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</si>
  <si>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</si>
  <si>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</si>
  <si>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</si>
  <si>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</si>
  <si>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</si>
  <si>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</si>
  <si>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</si>
  <si>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</si>
  <si>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</si>
  <si>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</si>
  <si>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</si>
  <si>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</si>
  <si>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</si>
  <si>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</si>
  <si>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</si>
  <si>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</si>
  <si>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</si>
  <si>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</si>
  <si>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</si>
  <si>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</si>
  <si>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</si>
  <si>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</si>
  <si>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</si>
  <si>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</si>
  <si>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</si>
  <si>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</si>
  <si>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</si>
  <si>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</si>
  <si>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</si>
  <si>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</si>
  <si>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</si>
  <si>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</si>
  <si>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</si>
  <si>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</si>
  <si>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</si>
  <si>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</si>
  <si>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</si>
  <si>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</si>
  <si>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</si>
  <si>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</si>
  <si>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</si>
  <si>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</si>
  <si>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</si>
  <si>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</si>
  <si>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</si>
  <si>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</si>
  <si>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</si>
  <si>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</si>
  <si>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</si>
  <si>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</si>
  <si>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</si>
  <si>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</si>
  <si>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</si>
  <si>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</si>
  <si>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</si>
  <si>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</si>
  <si>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</si>
  <si>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</si>
  <si>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</si>
  <si>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</si>
  <si>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</si>
  <si>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</si>
  <si>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</si>
  <si>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</si>
  <si>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</si>
  <si>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</si>
  <si>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</si>
  <si>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</si>
  <si>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</si>
  <si>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</si>
  <si>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</si>
  <si>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</si>
  <si>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</si>
  <si>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</si>
  <si>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</si>
  <si>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</si>
  <si>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</si>
  <si>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</si>
  <si>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</si>
  <si>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</si>
  <si>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</si>
  <si>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</si>
  <si>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</si>
  <si>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</si>
  <si>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</si>
  <si>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</si>
  <si>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</si>
  <si>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</si>
  <si>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</si>
  <si>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</si>
  <si>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</si>
  <si>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</si>
  <si>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</si>
  <si>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</si>
  <si>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</si>
  <si>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</si>
  <si>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</si>
  <si>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</si>
  <si>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</si>
  <si>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</si>
  <si>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</si>
  <si>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</si>
  <si>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</si>
  <si>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</si>
  <si>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</si>
  <si>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</si>
  <si>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</si>
  <si>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</si>
  <si>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</si>
  <si>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</si>
  <si>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</si>
  <si>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</si>
  <si>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</si>
  <si>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</si>
  <si>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</si>
  <si>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</si>
  <si>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</si>
  <si>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</si>
  <si>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</si>
  <si>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</si>
  <si>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</si>
  <si>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</si>
  <si>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</si>
  <si>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</si>
  <si>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</si>
  <si>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</si>
  <si>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</si>
  <si>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</si>
  <si>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</si>
  <si>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</si>
  <si>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</si>
  <si>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</si>
  <si>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</si>
  <si>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</si>
  <si>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</si>
  <si>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</si>
  <si>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</si>
  <si>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</si>
  <si>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</si>
  <si>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</si>
  <si>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</si>
  <si>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</si>
  <si>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</si>
  <si>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</si>
  <si>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</si>
  <si>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</si>
  <si>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</si>
  <si>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</si>
  <si>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</si>
  <si>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</si>
  <si>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</si>
  <si>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</si>
  <si>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</si>
  <si>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</si>
  <si>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</si>
  <si>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</si>
  <si>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</si>
  <si>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</si>
  <si>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</si>
  <si>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</si>
  <si>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</si>
  <si>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</si>
  <si>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</si>
  <si>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</si>
  <si>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</si>
  <si>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</si>
  <si>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</si>
  <si>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</si>
  <si>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</si>
  <si>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</si>
  <si>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</si>
  <si>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</si>
  <si>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</si>
  <si>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</si>
  <si>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</si>
  <si>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</si>
  <si>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</si>
  <si>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</si>
  <si>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</si>
  <si>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</si>
  <si>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</si>
  <si>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</si>
  <si>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</si>
  <si>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</si>
  <si>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</si>
  <si>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</si>
  <si>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</si>
  <si>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</si>
  <si>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</si>
  <si>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</si>
  <si>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</si>
  <si>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</si>
  <si>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</si>
  <si>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</si>
  <si>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</si>
  <si>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</si>
  <si>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</si>
  <si>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</si>
  <si>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</si>
  <si>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</si>
  <si>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</si>
  <si>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</si>
  <si>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</si>
  <si>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</si>
  <si>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</si>
  <si>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</si>
  <si>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</si>
  <si>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</si>
  <si>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</si>
  <si>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</si>
  <si>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</si>
  <si>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</si>
  <si>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</si>
  <si>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</si>
  <si>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</si>
  <si>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</si>
  <si>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</si>
  <si>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</si>
  <si>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</si>
  <si>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</si>
  <si>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</si>
  <si>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</si>
  <si>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</si>
  <si>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</si>
  <si>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</si>
  <si>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</si>
  <si>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</si>
  <si>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</si>
  <si>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</si>
  <si>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</si>
  <si>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</si>
  <si>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</si>
  <si>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</si>
  <si>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</si>
  <si>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</si>
  <si>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</si>
  <si>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</si>
  <si>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</si>
  <si>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</si>
  <si>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</si>
  <si>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</si>
  <si>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</si>
  <si>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</si>
  <si>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</si>
  <si>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</si>
  <si>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</si>
  <si>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</si>
  <si>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</si>
  <si>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</si>
  <si>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</si>
  <si>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</si>
  <si>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</si>
  <si>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</si>
  <si>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</si>
  <si>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</si>
  <si>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</si>
  <si>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</si>
  <si>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</si>
  <si>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</si>
  <si>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</si>
  <si>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</si>
  <si>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</si>
  <si>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</si>
  <si>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</si>
  <si>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</si>
  <si>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</si>
  <si>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</si>
  <si>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</si>
  <si>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</si>
  <si>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</si>
  <si>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</si>
  <si>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</si>
  <si>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</si>
  <si>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</si>
  <si>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</si>
  <si>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</si>
  <si>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</si>
  <si>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</si>
  <si>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</si>
  <si>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</si>
  <si>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</si>
  <si>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</si>
  <si>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</si>
  <si>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</si>
  <si>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</si>
  <si>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</si>
  <si>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</si>
  <si>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</si>
  <si>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</si>
  <si>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</si>
  <si>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</si>
  <si>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</si>
  <si>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</si>
  <si>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</si>
  <si>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</si>
  <si>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</si>
  <si>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</si>
  <si>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</si>
  <si>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</si>
  <si>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</si>
  <si>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</si>
  <si>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</si>
  <si>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</si>
  <si>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</si>
  <si>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</si>
  <si>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</si>
  <si>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</si>
  <si>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</si>
  <si>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</si>
  <si>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</si>
  <si>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</si>
  <si>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</si>
  <si>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</si>
  <si>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</si>
  <si>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</si>
  <si>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</si>
  <si>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</si>
  <si>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</si>
  <si>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</si>
  <si>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</si>
  <si>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</si>
  <si>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</si>
  <si>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</si>
  <si>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</si>
  <si>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</si>
  <si>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</si>
  <si>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</si>
  <si>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</si>
  <si>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</si>
  <si>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</si>
  <si>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</si>
  <si>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</si>
  <si>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</si>
  <si>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</si>
  <si>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</si>
  <si>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</si>
  <si>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</si>
  <si>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</si>
  <si>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</si>
  <si>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</si>
  <si>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</si>
  <si>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</si>
  <si>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</si>
  <si>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</si>
  <si>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</si>
  <si>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</si>
  <si>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</si>
  <si>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</si>
  <si>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</si>
  <si>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</si>
  <si>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</si>
  <si>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</si>
  <si>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</si>
  <si>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</si>
  <si>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</si>
  <si>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</si>
  <si>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</si>
  <si>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</si>
  <si>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</si>
  <si>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</si>
  <si>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</si>
  <si>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</si>
  <si>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</si>
  <si>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</si>
  <si>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</si>
  <si>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</si>
  <si>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</si>
  <si>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</si>
  <si>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</si>
  <si>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</si>
  <si>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</si>
  <si>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</si>
  <si>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</si>
  <si>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</si>
  <si>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</si>
  <si>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</si>
  <si>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</si>
  <si>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</si>
  <si>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</si>
  <si>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</si>
  <si>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</si>
  <si>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</si>
  <si>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</si>
  <si>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</si>
  <si>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</si>
  <si>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</si>
  <si>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</si>
  <si>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</si>
  <si>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</si>
  <si>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</si>
  <si>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</si>
  <si>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</si>
  <si>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</si>
  <si>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</si>
  <si>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</si>
  <si>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</si>
  <si>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</si>
  <si>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</si>
  <si>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</si>
  <si>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</si>
  <si>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</si>
  <si>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</si>
  <si>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</si>
  <si>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</si>
  <si>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</si>
  <si>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</si>
  <si>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</si>
  <si>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</si>
  <si>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</si>
  <si>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</si>
  <si>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</si>
  <si>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</si>
  <si>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</si>
  <si>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</si>
  <si>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</si>
  <si>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</si>
  <si>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</si>
  <si>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</si>
  <si>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</si>
  <si>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</si>
  <si>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</si>
  <si>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</si>
  <si>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</si>
  <si>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</si>
  <si>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</si>
  <si>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</si>
  <si>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</si>
  <si>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</si>
  <si>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</si>
  <si>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</si>
  <si>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</si>
  <si>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</si>
  <si>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</si>
  <si>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</si>
  <si>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</si>
  <si>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</si>
  <si>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</si>
  <si>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</si>
  <si>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</si>
  <si>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</si>
  <si>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</si>
  <si>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</si>
  <si>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</si>
  <si>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</si>
  <si>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</si>
  <si>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</si>
  <si>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</si>
  <si>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</si>
  <si>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</si>
  <si>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</si>
  <si>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</si>
  <si>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</si>
  <si>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</si>
  <si>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</si>
  <si>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</si>
  <si>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</si>
  <si>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</si>
  <si>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</si>
  <si>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</si>
  <si>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</si>
  <si>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</si>
  <si>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</si>
  <si>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</si>
  <si>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</si>
  <si>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</si>
  <si>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</si>
  <si>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</si>
  <si>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</si>
  <si>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</si>
  <si>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</si>
  <si>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</si>
  <si>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</si>
  <si>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</si>
  <si>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</si>
  <si>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</si>
  <si>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</si>
  <si>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</si>
  <si>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</si>
  <si>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</si>
  <si>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</si>
  <si>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</si>
  <si>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</si>
  <si>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</si>
  <si>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</si>
  <si>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</si>
  <si>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</si>
  <si>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</si>
  <si>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</si>
  <si>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</si>
  <si>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</si>
  <si>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</si>
  <si>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</si>
  <si>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</si>
  <si>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</si>
  <si>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</si>
  <si>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</si>
  <si>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</si>
  <si>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</si>
  <si>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</si>
  <si>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</si>
  <si>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</si>
  <si>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</si>
  <si>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</si>
  <si>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</si>
  <si>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</si>
  <si>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</si>
  <si>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</si>
  <si>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</si>
  <si>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</si>
  <si>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</si>
  <si>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</si>
  <si>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</si>
  <si>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</si>
  <si>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</si>
  <si>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</si>
  <si>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</si>
  <si>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</si>
  <si>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</si>
  <si>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</si>
  <si>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</si>
  <si>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</si>
  <si>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</si>
  <si>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</si>
  <si>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</si>
  <si>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</si>
  <si>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</si>
  <si>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</si>
  <si>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</si>
  <si>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</si>
  <si>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</si>
  <si>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</si>
  <si>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</si>
  <si>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</si>
  <si>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</si>
  <si>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</si>
  <si>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</si>
  <si>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</si>
  <si>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</si>
  <si>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</si>
  <si>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</si>
  <si>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</si>
  <si>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</si>
  <si>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</si>
  <si>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</si>
  <si>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</si>
  <si>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</si>
  <si>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</si>
  <si>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</si>
  <si>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</si>
  <si>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</si>
  <si>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</si>
  <si>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</si>
  <si>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</si>
  <si>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</si>
  <si>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</si>
  <si>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</si>
  <si>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</si>
  <si>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</si>
  <si>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</si>
  <si>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</si>
  <si>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</si>
  <si>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</si>
  <si>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</si>
  <si>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</si>
  <si>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</si>
  <si>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</si>
  <si>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</si>
  <si>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</si>
  <si>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</si>
  <si>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</si>
  <si>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</si>
  <si>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</si>
  <si>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</si>
  <si>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</si>
  <si>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</si>
  <si>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</si>
  <si>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</si>
  <si>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</si>
  <si>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</si>
  <si>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</si>
  <si>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</si>
  <si>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</si>
  <si>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</si>
  <si>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</si>
  <si>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</si>
  <si>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</si>
  <si>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</si>
  <si>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</si>
  <si>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</si>
  <si>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</si>
  <si>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</si>
  <si>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</si>
  <si>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</si>
  <si>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</si>
  <si>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</si>
  <si>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</si>
  <si>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</si>
  <si>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</si>
  <si>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</si>
  <si>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</si>
  <si>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</si>
  <si>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</si>
  <si>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</si>
  <si>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</si>
  <si>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</si>
  <si>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</si>
  <si>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</si>
  <si>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</si>
  <si>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</si>
  <si>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</si>
  <si>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</si>
  <si>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</si>
  <si>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</si>
  <si>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</si>
  <si>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</si>
  <si>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</si>
  <si>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</si>
  <si>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</si>
  <si>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</si>
  <si>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</si>
  <si>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</si>
  <si>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</si>
  <si>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</si>
  <si>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</si>
  <si>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</si>
  <si>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</si>
  <si>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</si>
  <si>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</si>
  <si>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</si>
  <si>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</si>
  <si>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</si>
  <si>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</si>
  <si>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</si>
  <si>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</si>
  <si>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</si>
  <si>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</si>
  <si>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</si>
  <si>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</si>
  <si>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</si>
  <si>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</si>
  <si>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</si>
  <si>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</si>
  <si>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</si>
  <si>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</si>
  <si>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</si>
  <si>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</si>
  <si>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</si>
  <si>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</si>
  <si>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</si>
  <si>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</si>
  <si>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</si>
  <si>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</si>
  <si>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</si>
  <si>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</si>
  <si>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</si>
  <si>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</si>
  <si>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</si>
  <si>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</si>
  <si>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</si>
  <si>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</si>
  <si>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</si>
  <si>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</si>
  <si>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</si>
  <si>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</si>
  <si>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</si>
  <si>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</si>
  <si>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</si>
  <si>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</si>
  <si>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</si>
  <si>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</si>
  <si>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</si>
  <si>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</si>
  <si>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</si>
  <si>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</si>
  <si>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</si>
  <si>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</si>
  <si>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</si>
  <si>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</si>
  <si>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</si>
  <si>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</si>
  <si>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</si>
  <si>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</si>
  <si>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</si>
  <si>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</si>
  <si>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</si>
  <si>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</si>
  <si>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</si>
  <si>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</si>
  <si>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</si>
  <si>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</si>
  <si>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</si>
  <si>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</si>
  <si>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</si>
  <si>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</si>
  <si>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</si>
  <si>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</si>
  <si>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</si>
  <si>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</si>
  <si>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</si>
  <si>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</si>
  <si>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</si>
  <si>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</si>
  <si>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</si>
  <si>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</si>
  <si>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</si>
  <si>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</si>
  <si>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</si>
  <si>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</si>
  <si>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</si>
  <si>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</si>
  <si>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</si>
  <si>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</si>
  <si>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</si>
  <si>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</si>
  <si>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</si>
  <si>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</si>
  <si>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</si>
  <si>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</si>
  <si>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</si>
  <si>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</si>
  <si>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</si>
  <si>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</si>
  <si>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</si>
  <si>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</si>
  <si>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</si>
  <si>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</si>
  <si>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</si>
  <si>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</si>
  <si>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</si>
  <si>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</si>
  <si>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</si>
  <si>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</si>
  <si>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</si>
  <si>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</si>
  <si>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</si>
  <si>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</si>
  <si>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</si>
  <si>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</si>
  <si>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</si>
  <si>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</si>
  <si>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</si>
  <si>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</si>
  <si>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</si>
  <si>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</si>
  <si>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</si>
  <si>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</si>
  <si>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</si>
  <si>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</si>
  <si>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</si>
  <si>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</si>
  <si>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</si>
  <si>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</si>
  <si>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</si>
  <si>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</si>
  <si>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</si>
  <si>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</si>
  <si>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</si>
  <si>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</si>
  <si>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</si>
  <si>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</si>
  <si>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</si>
  <si>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</si>
  <si>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</si>
  <si>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</si>
  <si>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</si>
  <si>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</si>
  <si>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</si>
  <si>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</si>
  <si>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</si>
  <si>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</si>
  <si>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</si>
  <si>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</si>
  <si>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</si>
  <si>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</si>
  <si>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</si>
  <si>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</si>
  <si>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</si>
  <si>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</si>
  <si>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</si>
  <si>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</si>
  <si>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</si>
  <si>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</si>
  <si>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</si>
  <si>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</si>
  <si>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</si>
  <si>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</si>
  <si>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</si>
  <si>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</si>
  <si>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</si>
  <si>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</si>
  <si>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</si>
  <si>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</si>
  <si>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</si>
  <si>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</si>
  <si>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</si>
  <si>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</si>
  <si>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</si>
  <si>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</si>
  <si>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</si>
  <si>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</si>
  <si>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</si>
  <si>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</si>
  <si>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</si>
  <si>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</si>
  <si>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</si>
  <si>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</si>
  <si>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</si>
  <si>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</si>
  <si>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</si>
  <si>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</si>
  <si>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</si>
  <si>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</si>
  <si>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</si>
  <si>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</si>
  <si>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</si>
  <si>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</si>
  <si>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</si>
  <si>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</si>
  <si>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</si>
  <si>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</si>
  <si>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</si>
  <si>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</si>
  <si>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</si>
  <si>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</si>
  <si>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</si>
  <si>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</si>
  <si>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</si>
  <si>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</si>
  <si>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</si>
  <si>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</si>
  <si>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</si>
  <si>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</si>
  <si>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</si>
  <si>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</si>
  <si>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</si>
  <si>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</si>
  <si>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</si>
  <si>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</si>
  <si>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</si>
  <si>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</si>
  <si>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</si>
  <si>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</si>
  <si>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</si>
  <si>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</si>
  <si>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</si>
  <si>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</si>
  <si>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</si>
  <si>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</si>
  <si>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</si>
  <si>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</si>
  <si>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</si>
  <si>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</si>
  <si>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</si>
  <si>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</si>
  <si>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</si>
  <si>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</si>
  <si>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</si>
  <si>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</si>
  <si>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</si>
  <si>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</si>
  <si>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</si>
  <si>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</si>
  <si>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</si>
  <si>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</si>
  <si>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</si>
  <si>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</si>
  <si>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</si>
  <si>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</si>
  <si>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</si>
  <si>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</si>
  <si>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</si>
  <si>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</si>
  <si>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</si>
  <si>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</si>
  <si>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</si>
  <si>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</si>
  <si>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</si>
  <si>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</si>
  <si>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</si>
  <si>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</si>
  <si>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</si>
  <si>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</si>
  <si>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</si>
  <si>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</si>
  <si>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</si>
  <si>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</si>
  <si>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</si>
  <si>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</si>
  <si>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</si>
  <si>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</si>
  <si>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</si>
  <si>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</si>
  <si>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</si>
  <si>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</si>
  <si>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</si>
  <si>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</si>
  <si>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</si>
  <si>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</si>
  <si>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</si>
  <si>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</si>
  <si>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</si>
  <si>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</si>
  <si>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</si>
  <si>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</si>
  <si>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</si>
  <si>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</si>
  <si>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</si>
  <si>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</si>
  <si>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</si>
  <si>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</si>
  <si>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</si>
  <si>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</si>
  <si>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</si>
  <si>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</si>
  <si>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</si>
  <si>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</si>
  <si>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</si>
  <si>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</si>
  <si>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</si>
  <si>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</si>
  <si>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</si>
  <si>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</si>
  <si>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</si>
  <si>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</si>
  <si>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</si>
  <si>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</si>
  <si>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</si>
  <si>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</si>
  <si>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</si>
  <si>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</si>
  <si>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</si>
  <si>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</si>
  <si>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</si>
  <si>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</si>
  <si>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</si>
  <si>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</si>
  <si>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</si>
  <si>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</si>
  <si>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</si>
  <si>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</si>
  <si>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</si>
  <si>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</si>
  <si>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</si>
  <si>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</si>
  <si>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</si>
  <si>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</si>
  <si>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</si>
  <si>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</si>
  <si>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</si>
  <si>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</si>
  <si>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</si>
  <si>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</si>
  <si>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</si>
  <si>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</si>
  <si>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</si>
  <si>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</si>
  <si>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</si>
  <si>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</si>
  <si>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</si>
  <si>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</si>
  <si>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</si>
  <si>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</si>
  <si>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</si>
  <si>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</si>
  <si>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</si>
  <si>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</si>
  <si>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</si>
  <si>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</si>
  <si>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</si>
  <si>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</si>
  <si>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</si>
  <si>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</si>
  <si>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</si>
  <si>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</si>
  <si>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</si>
  <si>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</si>
  <si>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</si>
  <si>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</si>
  <si>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</si>
  <si>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</si>
  <si>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</si>
  <si>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</si>
  <si>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</si>
  <si>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</si>
  <si>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</si>
  <si>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</si>
  <si>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</si>
  <si>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</si>
  <si>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</si>
  <si>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</si>
  <si>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</si>
  <si>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</si>
  <si>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</si>
  <si>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</si>
  <si>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</si>
  <si>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</si>
  <si>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</si>
  <si>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</si>
  <si>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</si>
  <si>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</si>
  <si>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</si>
  <si>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</si>
  <si>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</si>
  <si>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</si>
  <si>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</si>
  <si>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</si>
  <si>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</si>
  <si>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</si>
  <si>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</si>
  <si>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</si>
  <si>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</si>
  <si>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</si>
  <si>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</si>
  <si>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</si>
  <si>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</si>
  <si>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</si>
  <si>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</si>
  <si>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</si>
  <si>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</si>
  <si>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</si>
  <si>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</si>
  <si>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</si>
  <si>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</si>
  <si>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</si>
  <si>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</si>
  <si>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</si>
  <si>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</si>
  <si>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</si>
  <si>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</si>
  <si>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</si>
  <si>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</si>
  <si>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</si>
  <si>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</si>
  <si>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</si>
  <si>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</si>
  <si>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</si>
  <si>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</si>
  <si>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</si>
  <si>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</si>
  <si>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</si>
  <si>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</si>
  <si>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</si>
  <si>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</si>
  <si>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</si>
  <si>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</si>
  <si>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</si>
  <si>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</si>
  <si>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</si>
  <si>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</si>
  <si>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</si>
  <si>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</si>
  <si>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</si>
  <si>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</si>
  <si>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</si>
  <si>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</si>
  <si>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</si>
  <si>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</si>
  <si>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</si>
  <si>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</si>
  <si>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</si>
  <si>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</si>
  <si>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</si>
  <si>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</si>
  <si>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</si>
  <si>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</si>
  <si>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</si>
  <si>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</si>
  <si>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</si>
  <si>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</si>
  <si>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</si>
  <si>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</si>
  <si>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</si>
  <si>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</si>
  <si>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</si>
  <si>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</si>
  <si>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</si>
  <si>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</si>
  <si>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</si>
  <si>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</si>
  <si>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</si>
  <si>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</si>
  <si>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</si>
  <si>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</si>
  <si>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</si>
  <si>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</si>
  <si>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</si>
  <si>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</si>
  <si>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</si>
  <si>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</si>
  <si>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</si>
  <si>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</si>
  <si>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</si>
  <si>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</si>
  <si>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</si>
  <si>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</si>
  <si>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</si>
  <si>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</si>
  <si>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</si>
  <si>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</si>
  <si>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</si>
  <si>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</si>
  <si>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</si>
  <si>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</si>
  <si>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</si>
  <si>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</si>
  <si>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</si>
  <si>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</si>
  <si>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</si>
  <si>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</si>
  <si>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</si>
  <si>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</si>
  <si>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</si>
  <si>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</si>
  <si>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</si>
  <si>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</si>
  <si>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</si>
  <si>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</si>
  <si>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</si>
  <si>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</si>
  <si>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</si>
  <si>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</si>
  <si>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</si>
  <si>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</si>
  <si>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</si>
  <si>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</si>
  <si>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</si>
  <si>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</si>
  <si>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</si>
  <si>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</si>
  <si>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</si>
  <si>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</si>
  <si>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</si>
  <si>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</si>
  <si>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</si>
  <si>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</si>
  <si>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</si>
  <si>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</si>
  <si>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</si>
  <si>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</si>
  <si>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</si>
  <si>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</si>
  <si>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</si>
  <si>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</si>
  <si>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</si>
  <si>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</si>
  <si>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</si>
  <si>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</si>
  <si>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</si>
  <si>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</si>
  <si>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</si>
  <si>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</si>
  <si>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</si>
  <si>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</si>
  <si>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</si>
  <si>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</si>
  <si>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</si>
  <si>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</si>
  <si>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</si>
  <si>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</si>
  <si>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</si>
  <si>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</si>
  <si>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</si>
  <si>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</si>
  <si>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</si>
  <si>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</si>
  <si>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</si>
  <si>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</si>
  <si>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</si>
  <si>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</si>
  <si>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</si>
  <si>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</si>
  <si>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</si>
  <si>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</si>
  <si>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</si>
  <si>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</si>
  <si>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</si>
  <si>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</si>
  <si>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</si>
  <si>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</si>
  <si>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</si>
  <si>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</si>
  <si>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</si>
  <si>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</si>
  <si>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</si>
  <si>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</si>
  <si>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</si>
  <si>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</si>
  <si>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</si>
  <si>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</si>
  <si>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</si>
  <si>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</si>
  <si>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</si>
  <si>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</si>
  <si>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</si>
  <si>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</si>
  <si>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</si>
  <si>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</si>
  <si>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</si>
  <si>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</si>
  <si>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</si>
  <si>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</si>
  <si>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</si>
  <si>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</si>
  <si>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</si>
  <si>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</si>
  <si>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</si>
  <si>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</si>
  <si>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</si>
  <si>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</si>
  <si>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</si>
  <si>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</si>
  <si>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</si>
  <si>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</si>
  <si>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</si>
  <si>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</si>
  <si>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</si>
  <si>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</si>
  <si>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</si>
  <si>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</si>
  <si>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</si>
  <si>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</si>
  <si>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</si>
  <si>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</si>
  <si>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</si>
  <si>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</si>
  <si>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</si>
  <si>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</si>
  <si>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</si>
  <si>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</si>
  <si>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</si>
  <si>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</si>
  <si>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</si>
  <si>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</si>
  <si>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</si>
  <si>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</si>
  <si>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</si>
  <si>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</si>
  <si>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</si>
  <si>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</si>
  <si>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</si>
  <si>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</si>
  <si>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</si>
  <si>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</si>
  <si>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</si>
  <si>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</si>
  <si>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</si>
  <si>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</si>
  <si>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</si>
  <si>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</si>
  <si>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</si>
  <si>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</si>
  <si>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</si>
  <si>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</si>
  <si>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</si>
  <si>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</si>
  <si>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</si>
  <si>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</si>
  <si>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</si>
  <si>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</si>
  <si>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</si>
  <si>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</si>
  <si>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</si>
  <si>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</si>
  <si>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</si>
  <si>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</si>
  <si>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</si>
  <si>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</si>
  <si>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</si>
  <si>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</si>
  <si>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</si>
  <si>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</si>
  <si>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</si>
  <si>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</si>
  <si>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</si>
  <si>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</si>
  <si>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</si>
  <si>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</si>
  <si>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</si>
  <si>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</si>
  <si>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</si>
  <si>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</si>
  <si>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</si>
  <si>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</si>
  <si>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</si>
  <si>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</si>
  <si>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</si>
  <si>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</si>
  <si>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</si>
  <si>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</si>
  <si>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</si>
  <si>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</si>
  <si>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</si>
  <si>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</si>
  <si>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</si>
  <si>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</si>
  <si>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</si>
  <si>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</si>
  <si>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</si>
  <si>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</si>
  <si>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</si>
  <si>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</si>
  <si>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</si>
  <si>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</si>
  <si>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</si>
  <si>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</si>
  <si>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</si>
  <si>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</si>
  <si>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</si>
  <si>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</si>
  <si>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</si>
  <si>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</si>
  <si>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</si>
  <si>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</si>
  <si>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</si>
  <si>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</si>
  <si>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</si>
  <si>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</si>
  <si>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</si>
  <si>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</si>
  <si>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</si>
  <si>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</si>
  <si>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</si>
  <si>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</si>
  <si>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</si>
  <si>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</si>
  <si>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</si>
  <si>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</si>
  <si>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</si>
  <si>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</si>
  <si>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</si>
  <si>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</si>
  <si>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</si>
  <si>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</si>
  <si>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</si>
  <si>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</si>
  <si>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</si>
  <si>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</si>
  <si>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</si>
  <si>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</si>
  <si>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</si>
  <si>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</si>
  <si>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</si>
  <si>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</si>
  <si>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</si>
  <si>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</si>
  <si>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</si>
  <si>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</si>
  <si>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</si>
  <si>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</si>
  <si>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</si>
  <si>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</si>
  <si>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</si>
  <si>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</si>
  <si>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</si>
  <si>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</si>
  <si>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</si>
  <si>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</si>
  <si>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</si>
  <si>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</si>
  <si>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</si>
  <si>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</si>
  <si>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</si>
  <si>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</si>
  <si>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</si>
  <si>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</si>
  <si>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</si>
  <si>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</si>
  <si>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</si>
  <si>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</si>
  <si>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</si>
  <si>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</si>
  <si>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</si>
  <si>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</si>
  <si>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</si>
  <si>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</si>
  <si>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</si>
  <si>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</si>
  <si>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</si>
  <si>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</si>
  <si>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</si>
  <si>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</si>
  <si>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</si>
  <si>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</si>
  <si>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</si>
  <si>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</si>
  <si>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</si>
  <si>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</si>
  <si>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</si>
  <si>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</si>
  <si>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</si>
  <si>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</si>
  <si>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</si>
  <si>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</si>
  <si>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</si>
  <si>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</si>
  <si>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</si>
  <si>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</si>
  <si>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</si>
  <si>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</si>
  <si>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</si>
  <si>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</si>
  <si>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</si>
  <si>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</si>
  <si>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</si>
  <si>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</si>
  <si>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</si>
  <si>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</si>
  <si>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</si>
  <si>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</si>
  <si>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</si>
  <si>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</si>
  <si>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</si>
  <si>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</si>
  <si>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</si>
  <si>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</si>
  <si>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</si>
  <si>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</si>
  <si>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</si>
  <si>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</si>
  <si>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</si>
  <si>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</si>
  <si>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</si>
  <si>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</si>
  <si>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</si>
  <si>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</si>
  <si>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</si>
  <si>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</si>
  <si>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</si>
  <si>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</si>
  <si>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</si>
  <si>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</si>
  <si>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</si>
  <si>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</si>
  <si>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</si>
  <si>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</si>
  <si>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</si>
  <si>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</si>
  <si>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</si>
  <si>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</si>
  <si>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</si>
  <si>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</si>
  <si>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</si>
  <si>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</si>
  <si>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</si>
  <si>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</si>
  <si>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</si>
  <si>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</si>
  <si>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</si>
  <si>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</si>
  <si>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</si>
  <si>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</si>
  <si>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</si>
  <si>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</si>
  <si>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</si>
  <si>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</si>
  <si>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</si>
  <si>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</si>
  <si>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</si>
  <si>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</si>
  <si>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</si>
  <si>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</si>
  <si>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</si>
  <si>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</si>
  <si>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</si>
  <si>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</si>
  <si>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</si>
  <si>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</si>
  <si>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</si>
  <si>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</si>
  <si>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</si>
  <si>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</si>
  <si>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</si>
  <si>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</si>
  <si>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</si>
  <si>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</si>
  <si>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</si>
  <si>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</si>
  <si>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</si>
  <si>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</si>
  <si>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</si>
  <si>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</si>
  <si>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</si>
  <si>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</si>
  <si>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</si>
  <si>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</si>
  <si>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</si>
  <si>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</si>
  <si>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</si>
  <si>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</si>
  <si>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</si>
  <si>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</si>
  <si>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</si>
  <si>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</si>
  <si>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</si>
  <si>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</si>
  <si>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</si>
  <si>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</si>
  <si>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</si>
  <si>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</si>
  <si>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</si>
  <si>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</si>
  <si>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</si>
  <si>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</si>
  <si>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</si>
  <si>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</si>
  <si>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</si>
  <si>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</si>
  <si>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</si>
  <si>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</si>
  <si>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</si>
  <si>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</si>
  <si>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</si>
  <si>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</si>
  <si>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</si>
  <si>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</si>
  <si>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</si>
  <si>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</si>
  <si>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</si>
  <si>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</si>
  <si>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</si>
  <si>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</si>
  <si>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</si>
  <si>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</si>
  <si>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</si>
  <si>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</si>
  <si>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</si>
  <si>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</si>
  <si>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</si>
  <si>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</si>
  <si>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</si>
  <si>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</si>
  <si>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</si>
  <si>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</si>
  <si>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</si>
  <si>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</si>
  <si>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</si>
  <si>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</si>
  <si>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</si>
  <si>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</si>
  <si>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</si>
  <si>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</si>
  <si>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</si>
  <si>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</si>
  <si>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</si>
  <si>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</si>
  <si>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</si>
  <si>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</si>
  <si>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</si>
  <si>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</si>
  <si>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</si>
  <si>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</si>
  <si>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</si>
  <si>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</si>
  <si>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</si>
  <si>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</si>
  <si>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</si>
  <si>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</si>
  <si>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</si>
  <si>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</si>
  <si>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</si>
  <si>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</si>
  <si>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</si>
  <si>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</si>
  <si>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</si>
  <si>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</si>
  <si>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</si>
  <si>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</si>
  <si>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</si>
  <si>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</si>
  <si>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</si>
  <si>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</si>
  <si>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</si>
  <si>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</si>
  <si>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</si>
  <si>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</si>
  <si>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</si>
  <si>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</si>
  <si>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</si>
  <si>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</si>
  <si>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</si>
  <si>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</si>
  <si>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</si>
  <si>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</si>
  <si>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</si>
  <si>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</si>
  <si>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</si>
  <si>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</si>
  <si>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</si>
  <si>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</si>
  <si>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</si>
  <si>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</si>
  <si>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</si>
  <si>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</si>
  <si>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</si>
  <si>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</si>
  <si>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</si>
  <si>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</si>
  <si>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</si>
  <si>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</si>
  <si>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</si>
  <si>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</si>
  <si>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</si>
  <si>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</si>
  <si>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</si>
  <si>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</si>
  <si>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</si>
  <si>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</si>
  <si>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</si>
  <si>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</si>
  <si>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</si>
  <si>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</si>
  <si>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</si>
  <si>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</si>
  <si>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</si>
  <si>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</si>
  <si>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</si>
  <si>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</si>
  <si>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</si>
  <si>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</si>
  <si>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</si>
  <si>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</si>
  <si>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</si>
  <si>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</si>
  <si>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</si>
  <si>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</si>
  <si>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</si>
  <si>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</si>
  <si>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</si>
  <si>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</si>
  <si>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</si>
  <si>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</si>
  <si>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</si>
  <si>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</si>
  <si>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</si>
  <si>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</si>
  <si>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</si>
  <si>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</si>
  <si>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</si>
  <si>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</si>
  <si>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</si>
  <si>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</si>
  <si>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</si>
  <si>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</si>
  <si>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</si>
  <si>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</si>
  <si>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</si>
  <si>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</si>
  <si>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</si>
  <si>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</si>
  <si>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</si>
  <si>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</si>
  <si>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</si>
  <si>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</si>
  <si>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</si>
  <si>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</si>
  <si>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</si>
  <si>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</si>
  <si>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</si>
  <si>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</si>
  <si>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</si>
  <si>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</si>
  <si>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</si>
  <si>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</si>
  <si>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</si>
  <si>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</si>
  <si>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</si>
  <si>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</si>
  <si>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</si>
  <si>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</si>
  <si>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</si>
  <si>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</si>
  <si>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</si>
  <si>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</si>
  <si>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</si>
  <si>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</si>
  <si>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</si>
  <si>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</si>
  <si>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</si>
  <si>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</si>
  <si>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</si>
  <si>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</si>
  <si>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</si>
  <si>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</si>
  <si>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</si>
  <si>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</si>
  <si>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</si>
  <si>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</si>
  <si>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</si>
  <si>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</si>
  <si>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</si>
  <si>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</si>
  <si>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</si>
  <si>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</si>
  <si>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</si>
  <si>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</si>
  <si>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</si>
  <si>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</si>
  <si>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</si>
  <si>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</si>
  <si>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</si>
  <si>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</si>
  <si>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</si>
  <si>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</si>
  <si>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</si>
  <si>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</si>
  <si>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</si>
  <si>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</si>
  <si>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</si>
  <si>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</si>
  <si>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</si>
  <si>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</si>
  <si>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</si>
  <si>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</si>
  <si>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</si>
  <si>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</si>
  <si>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</si>
  <si>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</si>
  <si>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</si>
  <si>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</si>
  <si>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</si>
  <si>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</si>
  <si>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</si>
  <si>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</si>
  <si>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</si>
  <si>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</si>
  <si>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</si>
  <si>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</si>
  <si>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</si>
  <si>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</si>
  <si>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</si>
  <si>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</si>
  <si>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</si>
  <si>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</si>
  <si>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</si>
  <si>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</si>
  <si>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</si>
  <si>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</si>
  <si>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</si>
  <si>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</si>
  <si>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</si>
  <si>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</si>
  <si>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</si>
  <si>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</si>
  <si>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</si>
  <si>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</si>
  <si>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</si>
  <si>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</si>
  <si>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</si>
  <si>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</si>
  <si>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</si>
  <si>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</si>
  <si>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</si>
  <si>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</si>
  <si>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</si>
  <si>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</si>
  <si>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</si>
  <si>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</si>
  <si>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</si>
  <si>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</si>
  <si>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</si>
  <si>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</si>
  <si>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</si>
  <si>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</si>
  <si>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</si>
  <si>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</si>
  <si>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</si>
  <si>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</si>
  <si>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</si>
  <si>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</si>
  <si>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</si>
  <si>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</si>
  <si>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</si>
  <si>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</si>
  <si>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</si>
  <si>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</si>
  <si>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</si>
  <si>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</si>
  <si>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</si>
  <si>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</si>
  <si>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</si>
  <si>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</si>
  <si>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</si>
  <si>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</si>
  <si>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</si>
  <si>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</si>
  <si>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</si>
  <si>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</si>
  <si>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</si>
  <si>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</si>
  <si>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</si>
  <si>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</si>
  <si>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</si>
  <si>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</si>
  <si>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</si>
  <si>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</si>
  <si>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</si>
  <si>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</si>
  <si>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</si>
  <si>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</si>
  <si>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</si>
  <si>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</si>
  <si>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</si>
  <si>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</si>
  <si>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</si>
  <si>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</si>
  <si>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</si>
  <si>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</si>
  <si>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</si>
  <si>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</si>
  <si>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</si>
  <si>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</si>
  <si>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</si>
  <si>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</si>
  <si>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</si>
  <si>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</si>
  <si>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</si>
  <si>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</si>
  <si>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</si>
  <si>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</si>
  <si>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</si>
  <si>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</si>
  <si>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</si>
  <si>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</si>
  <si>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</si>
  <si>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</si>
  <si>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</si>
  <si>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</si>
  <si>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</si>
  <si>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</si>
  <si>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</si>
  <si>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</si>
  <si>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</si>
  <si>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</si>
  <si>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</si>
  <si>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</si>
  <si>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</si>
  <si>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</si>
  <si>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</si>
  <si>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</si>
  <si>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</si>
  <si>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</si>
  <si>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</si>
  <si>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</si>
  <si>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</si>
  <si>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</si>
  <si>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</si>
  <si>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</si>
  <si>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</si>
  <si>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</si>
  <si>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</si>
  <si>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</si>
  <si>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</si>
  <si>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</si>
  <si>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</si>
  <si>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</si>
  <si>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</si>
  <si>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</si>
  <si>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</si>
  <si>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</si>
  <si>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</si>
  <si>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</si>
  <si>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</si>
  <si>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</si>
  <si>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</si>
  <si>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</si>
  <si>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</si>
  <si>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</si>
  <si>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</si>
  <si>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</si>
  <si>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</si>
  <si>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</si>
  <si>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</si>
  <si>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</si>
  <si>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</si>
  <si>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</si>
  <si>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</si>
  <si>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</si>
  <si>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</si>
  <si>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</si>
  <si>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</si>
  <si>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</si>
  <si>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</si>
  <si>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</si>
  <si>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</si>
  <si>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</si>
  <si>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</si>
  <si>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</si>
  <si>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</si>
  <si>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</si>
  <si>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</si>
  <si>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</si>
  <si>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</si>
  <si>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</si>
  <si>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</si>
  <si>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</si>
  <si>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</si>
  <si>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</si>
  <si>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</si>
  <si>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</si>
  <si>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</si>
  <si>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</si>
  <si>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</si>
  <si>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</si>
  <si>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</si>
  <si>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</si>
  <si>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</si>
  <si>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</si>
  <si>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</si>
  <si>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</si>
  <si>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</si>
  <si>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</si>
  <si>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</si>
  <si>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</si>
  <si>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</si>
  <si>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</si>
  <si>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</si>
  <si>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</si>
  <si>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</si>
  <si>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</si>
  <si>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</si>
  <si>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</si>
  <si>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</si>
  <si>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</si>
  <si>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</si>
  <si>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</si>
  <si>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</si>
  <si>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</si>
  <si>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</si>
  <si>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</si>
  <si>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</si>
  <si>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</si>
  <si>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</si>
  <si>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</si>
  <si>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</si>
  <si>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</si>
  <si>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</si>
  <si>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</si>
  <si>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</si>
  <si>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</si>
  <si>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</si>
  <si>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</si>
  <si>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</si>
  <si>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</si>
  <si>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</si>
  <si>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</si>
  <si>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</si>
  <si>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</si>
  <si>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</si>
  <si>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</si>
  <si>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</si>
  <si>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</si>
  <si>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</si>
  <si>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</si>
  <si>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</si>
  <si>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</si>
  <si>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</si>
  <si>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</si>
  <si>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</si>
  <si>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</si>
  <si>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</si>
  <si>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</si>
  <si>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</si>
  <si>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</si>
  <si>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</si>
  <si>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</si>
  <si>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</si>
  <si>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</si>
  <si>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</si>
  <si>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</si>
  <si>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</si>
  <si>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</si>
  <si>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</si>
  <si>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</si>
  <si>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</si>
  <si>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</si>
  <si>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</si>
  <si>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</si>
  <si>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</si>
  <si>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</si>
  <si>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</si>
  <si>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</si>
  <si>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</si>
  <si>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</si>
  <si>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</si>
  <si>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</si>
  <si>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</si>
  <si>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</si>
  <si>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</si>
  <si>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</si>
  <si>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</si>
  <si>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</si>
  <si>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</si>
  <si>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</si>
  <si>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</si>
  <si>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</si>
  <si>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</si>
  <si>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</si>
  <si>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</si>
  <si>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</si>
  <si>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</si>
  <si>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</si>
  <si>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</si>
  <si>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</si>
  <si>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</si>
  <si>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</si>
  <si>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</si>
  <si>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</si>
  <si>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</si>
  <si>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</si>
  <si>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</si>
  <si>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</si>
  <si>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</si>
  <si>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</si>
  <si>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</si>
  <si>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</si>
  <si>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</si>
  <si>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</si>
  <si>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</si>
  <si>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</si>
  <si>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</si>
  <si>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</si>
  <si>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</si>
  <si>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</si>
  <si>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</si>
  <si>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</si>
  <si>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</si>
  <si>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</si>
  <si>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</si>
  <si>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</si>
  <si>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</si>
  <si>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</si>
  <si>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</si>
  <si>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</si>
  <si>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</si>
  <si>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</si>
  <si>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</si>
  <si>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</si>
  <si>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</si>
  <si>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</si>
  <si>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</si>
  <si>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</si>
  <si>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</si>
  <si>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</si>
  <si>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</si>
  <si>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</si>
  <si>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</si>
  <si>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</si>
  <si>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</si>
  <si>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</si>
  <si>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</si>
  <si>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</si>
  <si>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</si>
  <si>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</si>
  <si>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</si>
  <si>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</si>
  <si>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</si>
  <si>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</si>
  <si>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</si>
  <si>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</si>
  <si>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</si>
  <si>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</si>
  <si>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</si>
  <si>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</si>
  <si>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</si>
  <si>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</si>
  <si>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</si>
  <si>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</si>
  <si>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</si>
  <si>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</si>
  <si>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</si>
  <si>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</si>
  <si>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</si>
  <si>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</si>
  <si>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</si>
  <si>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</si>
  <si>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</si>
  <si>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</si>
  <si>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</si>
  <si>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</si>
  <si>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</si>
  <si>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</si>
  <si>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</si>
  <si>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</si>
  <si>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</si>
  <si>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</si>
  <si>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</si>
  <si>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</si>
  <si>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</si>
  <si>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</si>
  <si>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</si>
  <si>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</si>
  <si>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</si>
  <si>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</si>
  <si>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</si>
  <si>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</si>
  <si>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</si>
  <si>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</si>
  <si>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</si>
  <si>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</si>
  <si>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</si>
  <si>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</si>
  <si>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</si>
  <si>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</si>
  <si>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</si>
  <si>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</si>
  <si>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</si>
  <si>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</si>
  <si>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</si>
  <si>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</si>
  <si>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</si>
  <si>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</si>
  <si>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</si>
  <si>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</si>
  <si>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</si>
  <si>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</si>
  <si>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</si>
  <si>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</si>
  <si>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</si>
  <si>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</si>
  <si>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</si>
  <si>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</si>
  <si>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</si>
  <si>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</si>
  <si>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</si>
  <si>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</si>
  <si>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</si>
  <si>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</si>
  <si>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</si>
  <si>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</si>
  <si>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</si>
  <si>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</si>
  <si>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</si>
  <si>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</si>
  <si>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</si>
  <si>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</si>
  <si>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</si>
  <si>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</si>
  <si>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</si>
  <si>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</si>
  <si>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</si>
  <si>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</si>
  <si>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</si>
  <si>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</si>
  <si>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</si>
  <si>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</si>
  <si>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</si>
  <si>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</si>
  <si>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</si>
  <si>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</si>
  <si>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</si>
  <si>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</si>
  <si>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</si>
  <si>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</si>
  <si>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</si>
  <si>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</si>
  <si>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</si>
  <si>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</si>
  <si>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</si>
  <si>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</si>
  <si>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</si>
  <si>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</si>
  <si>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</si>
  <si>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</si>
  <si>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</si>
  <si>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</si>
  <si>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</si>
  <si>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</si>
  <si>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</si>
  <si>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</si>
  <si>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</si>
  <si>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</si>
  <si>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</si>
  <si>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</si>
  <si>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</si>
  <si>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</si>
  <si>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</si>
  <si>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</si>
  <si>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</si>
  <si>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</si>
  <si>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</si>
  <si>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</si>
  <si>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</si>
  <si>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</si>
  <si>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</si>
  <si>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</si>
  <si>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</si>
  <si>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</si>
  <si>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</si>
  <si>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</si>
  <si>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</si>
  <si>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</si>
  <si>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</si>
  <si>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</si>
  <si>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</si>
  <si>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</si>
  <si>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</si>
  <si>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</si>
  <si>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</si>
  <si>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</si>
  <si>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</si>
  <si>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</si>
  <si>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</si>
  <si>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</si>
  <si>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</si>
  <si>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</si>
  <si>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</si>
  <si>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</si>
  <si>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</si>
  <si>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</si>
  <si>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</si>
  <si>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</si>
  <si>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</si>
  <si>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</si>
  <si>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</si>
  <si>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</si>
  <si>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</si>
  <si>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</si>
  <si>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</si>
  <si>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</si>
  <si>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</si>
  <si>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</si>
  <si>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</si>
  <si>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</si>
  <si>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</si>
  <si>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</si>
  <si>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</si>
  <si>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</si>
  <si>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</si>
  <si>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</si>
  <si>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</si>
  <si>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</si>
  <si>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</si>
  <si>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</si>
  <si>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</si>
  <si>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</si>
  <si>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</si>
  <si>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</si>
  <si>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</si>
  <si>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</si>
  <si>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</si>
  <si>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</si>
  <si>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</si>
  <si>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</si>
  <si>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</si>
  <si>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</si>
  <si>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</si>
  <si>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</si>
  <si>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</si>
  <si>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</si>
  <si>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</si>
  <si>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</si>
  <si>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</si>
  <si>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</si>
  <si>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</si>
  <si>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</si>
  <si>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</si>
  <si>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</si>
  <si>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</si>
  <si>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</si>
  <si>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</si>
  <si>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</si>
  <si>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</si>
  <si>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</si>
  <si>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</si>
  <si>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</si>
  <si>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</si>
  <si>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</si>
  <si>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</si>
  <si>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</si>
  <si>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</si>
  <si>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</si>
  <si>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</si>
  <si>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</si>
  <si>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</si>
  <si>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</si>
  <si>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</si>
  <si>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</si>
  <si>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</si>
  <si>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</si>
  <si>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</si>
  <si>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</si>
  <si>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</si>
  <si>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</si>
  <si>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</si>
  <si>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</si>
  <si>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</si>
  <si>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</si>
  <si>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</si>
  <si>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</si>
  <si>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</si>
  <si>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</si>
  <si>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</si>
  <si>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</si>
  <si>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</si>
  <si>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</si>
  <si>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</si>
  <si>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</si>
  <si>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</si>
  <si>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</si>
  <si>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</si>
  <si>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</si>
  <si>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</si>
  <si>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</si>
  <si>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</si>
  <si>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</si>
  <si>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</si>
  <si>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</si>
  <si>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</si>
  <si>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</si>
  <si>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</si>
  <si>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</si>
  <si>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</si>
  <si>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</si>
  <si>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</si>
  <si>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</si>
  <si>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</si>
  <si>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</si>
  <si>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</si>
  <si>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</si>
  <si>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</si>
  <si>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</si>
  <si>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</si>
  <si>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</si>
  <si>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</si>
  <si>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</si>
  <si>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</si>
  <si>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</si>
  <si>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</si>
  <si>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</si>
  <si>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</si>
  <si>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</si>
  <si>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</si>
  <si>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</si>
  <si>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</si>
  <si>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</si>
  <si>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</si>
  <si>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</si>
  <si>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</si>
  <si>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</si>
  <si>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</si>
  <si>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</si>
  <si>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</si>
  <si>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</si>
  <si>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</si>
  <si>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</si>
  <si>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</si>
  <si>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</si>
  <si>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</si>
  <si>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</si>
  <si>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</si>
  <si>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</si>
  <si>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</si>
  <si>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</si>
  <si>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</si>
  <si>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</si>
  <si>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</si>
  <si>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</si>
  <si>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</si>
  <si>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</si>
  <si>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</si>
  <si>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</si>
  <si>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</si>
  <si>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</si>
  <si>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</si>
  <si>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</si>
  <si>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</si>
  <si>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</si>
  <si>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</si>
  <si>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</si>
  <si>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</si>
  <si>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</si>
  <si>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</si>
  <si>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</si>
  <si>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</si>
  <si>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</si>
  <si>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</si>
  <si>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</si>
  <si>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</si>
  <si>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</si>
  <si>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</si>
  <si>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</si>
  <si>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</si>
  <si>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</si>
  <si>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</si>
  <si>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</si>
  <si>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</si>
  <si>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</si>
  <si>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</si>
  <si>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</si>
  <si>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</si>
  <si>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</si>
  <si>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</si>
  <si>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</si>
  <si>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</si>
  <si>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</si>
  <si>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</si>
  <si>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</si>
  <si>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</si>
  <si>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</si>
  <si>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</si>
  <si>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</si>
  <si>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</si>
  <si>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</si>
  <si>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</si>
  <si>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</si>
  <si>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</si>
  <si>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</si>
  <si>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</si>
  <si>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</si>
  <si>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</si>
  <si>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</si>
  <si>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</si>
  <si>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</si>
  <si>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</si>
  <si>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</si>
  <si>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</si>
  <si>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</si>
  <si>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</si>
  <si>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</si>
  <si>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</si>
  <si>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</si>
  <si>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</si>
  <si>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</si>
  <si>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</si>
  <si>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</si>
  <si>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</si>
  <si>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</si>
  <si>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</si>
  <si>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</si>
  <si>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</si>
  <si>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</si>
  <si>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</si>
  <si>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</si>
  <si>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</si>
  <si>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</si>
  <si>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</si>
  <si>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</si>
  <si>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</si>
  <si>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</si>
  <si>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</si>
  <si>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</si>
  <si>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</si>
  <si>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</si>
  <si>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</si>
  <si>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</si>
  <si>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</si>
  <si>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</si>
  <si>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</si>
  <si>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</si>
  <si>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</si>
  <si>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</si>
  <si>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</si>
  <si>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</si>
  <si>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</si>
  <si>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</si>
  <si>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</si>
  <si>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</si>
  <si>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</si>
  <si>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</si>
  <si>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</si>
  <si>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</si>
  <si>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</si>
  <si>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</si>
  <si>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</si>
  <si>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</si>
  <si>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</si>
  <si>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</si>
  <si>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</si>
  <si>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</si>
  <si>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</si>
  <si>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</si>
  <si>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</si>
  <si>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</si>
  <si>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</si>
  <si>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</si>
  <si>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</si>
  <si>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</si>
  <si>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</si>
  <si>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</si>
  <si>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</si>
  <si>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</si>
  <si>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</si>
  <si>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</si>
  <si>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</si>
  <si>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</si>
  <si>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</si>
  <si>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</si>
  <si>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</si>
  <si>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</si>
  <si>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</si>
  <si>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</si>
  <si>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</si>
  <si>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</si>
  <si>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</si>
  <si>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</si>
  <si>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</si>
  <si>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</si>
  <si>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</si>
  <si>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</si>
  <si>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</si>
  <si>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</si>
  <si>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</si>
  <si>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</si>
  <si>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</si>
  <si>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</si>
  <si>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</si>
  <si>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</si>
  <si>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</si>
  <si>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</si>
  <si>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</si>
  <si>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</si>
  <si>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</si>
  <si>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</si>
  <si>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</si>
  <si>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</si>
  <si>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</si>
  <si>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</si>
  <si>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</si>
  <si>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</si>
  <si>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</si>
  <si>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</si>
  <si>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</si>
  <si>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</si>
  <si>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</si>
  <si>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</si>
  <si>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</si>
  <si>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</si>
  <si>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</si>
  <si>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</si>
  <si>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</si>
  <si>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</si>
  <si>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</si>
  <si>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</si>
  <si>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</si>
  <si>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</si>
  <si>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</si>
  <si>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</si>
  <si>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</si>
  <si>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</si>
  <si>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</si>
  <si>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</si>
  <si>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</si>
  <si>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</si>
  <si>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</si>
  <si>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</si>
  <si>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</si>
  <si>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</si>
  <si>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</si>
  <si>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</si>
  <si>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</si>
  <si>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</si>
  <si>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</si>
  <si>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</si>
  <si>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</si>
  <si>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</si>
  <si>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</si>
  <si>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</si>
  <si>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</si>
  <si>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</si>
  <si>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</si>
  <si>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</si>
  <si>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</si>
  <si>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</si>
  <si>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</si>
  <si>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</si>
  <si>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</si>
  <si>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</si>
  <si>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</si>
  <si>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</si>
  <si>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</si>
  <si>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</si>
  <si>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</si>
  <si>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</si>
  <si>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</si>
  <si>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</si>
  <si>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</si>
  <si>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</si>
  <si>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</si>
  <si>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</si>
  <si>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</si>
  <si>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</si>
  <si>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</si>
  <si>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</si>
  <si>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</si>
  <si>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</si>
  <si>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</si>
  <si>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</si>
  <si>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</si>
  <si>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</si>
  <si>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</si>
  <si>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</si>
  <si>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</si>
  <si>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</si>
  <si>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</si>
  <si>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</si>
  <si>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</si>
  <si>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</si>
  <si>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</si>
  <si>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</si>
  <si>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</si>
  <si>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</si>
  <si>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</si>
  <si>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</si>
  <si>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</si>
  <si>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</si>
  <si>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</si>
  <si>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</si>
  <si>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</si>
  <si>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</si>
  <si>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</si>
  <si>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</si>
  <si>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</si>
  <si>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</si>
  <si>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</si>
  <si>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</si>
  <si>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</si>
  <si>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</si>
  <si>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</si>
  <si>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</si>
  <si>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</si>
  <si>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</si>
  <si>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</si>
  <si>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</si>
  <si>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</si>
  <si>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</si>
  <si>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</si>
  <si>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</si>
  <si>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</si>
  <si>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</si>
  <si>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</si>
  <si>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</si>
  <si>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</si>
  <si>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</si>
  <si>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</si>
  <si>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</si>
  <si>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</si>
  <si>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</si>
  <si>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</si>
  <si>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</si>
  <si>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</si>
  <si>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</si>
  <si>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</si>
  <si>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</si>
  <si>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</si>
  <si>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</si>
  <si>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</si>
  <si>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</si>
  <si>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</si>
  <si>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</si>
  <si>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</si>
  <si>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</si>
  <si>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</si>
  <si>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</si>
  <si>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</si>
  <si>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</si>
  <si>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</si>
  <si>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</si>
  <si>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</si>
  <si>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</si>
  <si>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</si>
  <si>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</si>
  <si>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</si>
  <si>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</si>
  <si>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</si>
  <si>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</si>
  <si>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</si>
  <si>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</si>
  <si>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</si>
  <si>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</si>
  <si>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</si>
  <si>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</si>
  <si>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</si>
  <si>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</si>
  <si>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</si>
  <si>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</si>
  <si>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</si>
  <si>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</si>
  <si>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</si>
  <si>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</si>
  <si>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</si>
  <si>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</si>
  <si>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</si>
  <si>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</si>
  <si>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</si>
  <si>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</si>
  <si>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</si>
  <si>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</si>
  <si>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</si>
  <si>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</si>
  <si>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</si>
  <si>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</si>
  <si>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</si>
  <si>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</si>
  <si>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</si>
  <si>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</si>
  <si>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</si>
  <si>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</si>
  <si>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</si>
  <si>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</si>
  <si>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</si>
  <si>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</si>
  <si>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</si>
  <si>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</si>
  <si>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</si>
  <si>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</si>
  <si>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</si>
  <si>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</si>
  <si>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</si>
  <si>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</si>
  <si>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</si>
  <si>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</si>
  <si>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</si>
  <si>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</si>
  <si>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</si>
  <si>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</si>
  <si>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</si>
  <si>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</si>
  <si>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</si>
  <si>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</si>
  <si>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</si>
  <si>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</si>
  <si>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</si>
  <si>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</si>
  <si>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</si>
  <si>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</si>
  <si>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</si>
  <si>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</si>
  <si>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</si>
  <si>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</si>
  <si>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</si>
  <si>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</si>
  <si>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</si>
  <si>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</si>
  <si>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</si>
  <si>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</si>
  <si>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</si>
  <si>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</si>
  <si>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</si>
  <si>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</si>
  <si>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</si>
  <si>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</si>
  <si>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</si>
  <si>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</si>
  <si>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</si>
  <si>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</si>
  <si>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</si>
  <si>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</si>
  <si>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</si>
  <si>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</si>
  <si>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</si>
  <si>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</si>
  <si>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</si>
  <si>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</si>
  <si>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</si>
  <si>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</si>
  <si>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</si>
  <si>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</si>
  <si>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</si>
  <si>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</si>
  <si>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</si>
  <si>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</si>
  <si>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</si>
  <si>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</si>
  <si>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</si>
  <si>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</si>
  <si>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</si>
  <si>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</si>
  <si>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</si>
  <si>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</si>
  <si>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</si>
  <si>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</si>
  <si>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</si>
  <si>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</si>
  <si>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</si>
  <si>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</si>
  <si>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</si>
  <si>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</si>
  <si>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</si>
  <si>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</si>
  <si>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</si>
  <si>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</si>
  <si>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</si>
  <si>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</si>
  <si>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</si>
  <si>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</si>
  <si>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</si>
  <si>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</si>
  <si>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</si>
  <si>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</si>
  <si>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</si>
  <si>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</si>
  <si>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</si>
  <si>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</si>
  <si>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</si>
  <si>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</si>
  <si>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</si>
  <si>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</si>
  <si>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</si>
  <si>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</si>
  <si>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</si>
  <si>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</si>
  <si>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</si>
  <si>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</si>
  <si>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</si>
  <si>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</si>
  <si>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</si>
  <si>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</si>
  <si>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</si>
  <si>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</si>
  <si>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</si>
  <si>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</si>
  <si>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</si>
  <si>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</si>
  <si>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</si>
  <si>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</si>
  <si>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</si>
  <si>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</si>
  <si>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</si>
  <si>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</si>
  <si>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</si>
  <si>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</si>
  <si>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</si>
  <si>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</si>
  <si>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</si>
  <si>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</si>
  <si>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</si>
  <si>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</si>
  <si>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</si>
  <si>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</si>
  <si>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</si>
  <si>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</si>
  <si>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</si>
  <si>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</si>
  <si>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</si>
  <si>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</si>
  <si>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</si>
  <si>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</si>
  <si>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</si>
  <si>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</si>
  <si>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</si>
  <si>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</si>
  <si>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</si>
  <si>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</si>
  <si>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</si>
  <si>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</si>
  <si>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</si>
  <si>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</si>
  <si>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</si>
  <si>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</si>
  <si>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</si>
  <si>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</si>
  <si>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</si>
  <si>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</si>
  <si>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</si>
  <si>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</si>
  <si>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</si>
  <si>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</si>
  <si>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</si>
  <si>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</si>
  <si>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</si>
  <si>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</si>
  <si>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</si>
  <si>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</si>
  <si>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</si>
  <si>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</si>
  <si>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</si>
  <si>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</si>
  <si>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</si>
  <si>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</si>
  <si>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</si>
  <si>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</si>
  <si>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</si>
  <si>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</si>
  <si>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</si>
  <si>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</si>
  <si>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</si>
  <si>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</si>
  <si>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</si>
  <si>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</si>
  <si>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</si>
  <si>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</si>
  <si>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</si>
  <si>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</si>
  <si>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</si>
  <si>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</si>
  <si>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</si>
  <si>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</si>
  <si>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</si>
  <si>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</si>
  <si>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</si>
  <si>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</si>
  <si>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</si>
  <si>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</si>
  <si>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</si>
  <si>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</si>
  <si>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</si>
  <si>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</si>
  <si>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</si>
  <si>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</si>
  <si>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</si>
  <si>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</si>
  <si>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</si>
  <si>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</si>
  <si>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</si>
  <si>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</si>
  <si>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</si>
  <si>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</si>
  <si>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</si>
  <si>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</si>
  <si>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</si>
  <si>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</si>
  <si>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</si>
  <si>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</si>
  <si>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</si>
  <si>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</si>
  <si>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</si>
  <si>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</si>
  <si>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</si>
  <si>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</si>
  <si>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</si>
  <si>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</si>
  <si>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</si>
  <si>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</si>
  <si>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</si>
  <si>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</si>
  <si>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</si>
  <si>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</si>
  <si>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</si>
  <si>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</si>
  <si>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</si>
  <si>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</si>
  <si>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</si>
  <si>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</si>
  <si>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</si>
  <si>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</si>
  <si>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</si>
  <si>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</si>
  <si>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</si>
  <si>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</si>
  <si>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</si>
  <si>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</si>
  <si>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</si>
  <si>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</si>
  <si>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</si>
  <si>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</si>
  <si>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</si>
  <si>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</si>
  <si>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</si>
  <si>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</si>
  <si>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</si>
  <si>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</si>
  <si>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</si>
  <si>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</si>
  <si>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</si>
  <si>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</si>
  <si>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</si>
  <si>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</si>
  <si>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</si>
  <si>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</si>
  <si>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</si>
  <si>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</si>
  <si>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</si>
  <si>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</si>
  <si>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</si>
  <si>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</si>
  <si>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</si>
  <si>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</si>
  <si>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</si>
  <si>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</si>
  <si>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</si>
  <si>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</si>
  <si>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</si>
  <si>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</si>
  <si>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</si>
  <si>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</si>
  <si>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</si>
  <si>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</si>
  <si>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</si>
  <si>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</si>
  <si>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</si>
  <si>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</si>
  <si>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</si>
  <si>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</si>
  <si>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</si>
  <si>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</si>
  <si>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</si>
  <si>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</si>
  <si>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</si>
  <si>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</si>
  <si>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</si>
  <si>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</si>
  <si>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</si>
  <si>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</si>
  <si>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</si>
  <si>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</si>
  <si>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</si>
  <si>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</si>
  <si>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</si>
  <si>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</si>
  <si>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</si>
  <si>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</si>
  <si>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</si>
  <si>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</si>
  <si>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</si>
  <si>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</si>
  <si>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</si>
  <si>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</si>
  <si>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</si>
  <si>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</si>
  <si>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</si>
  <si>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</si>
  <si>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</si>
  <si>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</si>
  <si>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</si>
  <si>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</si>
  <si>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</si>
  <si>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</si>
  <si>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</si>
  <si>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</si>
  <si>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</si>
  <si>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</si>
  <si>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</si>
  <si>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</si>
  <si>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</si>
  <si>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</si>
  <si>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</si>
  <si>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</si>
  <si>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</si>
  <si>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</si>
  <si>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</si>
  <si>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</si>
  <si>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</si>
  <si>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</si>
  <si>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</si>
  <si>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</si>
  <si>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</si>
  <si>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</si>
  <si>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</si>
  <si>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</si>
  <si>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</si>
  <si>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</si>
  <si>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</si>
  <si>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</si>
  <si>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</si>
  <si>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</si>
  <si>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</si>
  <si>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</si>
  <si>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</si>
  <si>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</si>
  <si>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</si>
  <si>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</si>
  <si>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</si>
  <si>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</si>
  <si>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</si>
  <si>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</si>
  <si>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</si>
  <si>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</si>
  <si>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</si>
  <si>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</si>
  <si>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</si>
  <si>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</si>
  <si>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</si>
  <si>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</si>
  <si>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</si>
  <si>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</si>
  <si>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</si>
  <si>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</si>
  <si>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</si>
  <si>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</si>
  <si>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</si>
  <si>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</si>
  <si>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</si>
  <si>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</si>
  <si>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</si>
  <si>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</si>
  <si>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</si>
  <si>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</si>
  <si>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</si>
  <si>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</si>
  <si>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</si>
  <si>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</si>
  <si>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</si>
  <si>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</si>
  <si>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</si>
  <si>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</si>
  <si>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</si>
  <si>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</si>
  <si>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</si>
  <si>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</si>
  <si>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</si>
  <si>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</si>
  <si>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</si>
  <si>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</si>
  <si>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</si>
  <si>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</si>
  <si>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</si>
  <si>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</si>
  <si>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</si>
  <si>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</si>
  <si>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</si>
  <si>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</si>
  <si>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</si>
  <si>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</si>
  <si>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</si>
  <si>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</si>
  <si>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</si>
  <si>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</si>
  <si>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</si>
  <si>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</si>
  <si>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</si>
  <si>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</si>
  <si>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</si>
  <si>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</si>
  <si>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</si>
  <si>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</si>
  <si>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</si>
  <si>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</si>
  <si>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</si>
  <si>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</si>
  <si>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</si>
  <si>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</si>
  <si>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</si>
  <si>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</si>
  <si>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</si>
  <si>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</si>
  <si>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</si>
  <si>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</si>
  <si>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</si>
  <si>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</si>
  <si>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</si>
  <si>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</si>
  <si>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</si>
  <si>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</si>
  <si>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</si>
  <si>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</si>
  <si>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</si>
  <si>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</si>
  <si>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</si>
  <si>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</si>
  <si>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</si>
  <si>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</si>
  <si>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</si>
  <si>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</si>
  <si>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</si>
  <si>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</si>
  <si>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</si>
  <si>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</si>
  <si>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</si>
  <si>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</si>
  <si>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</si>
  <si>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</si>
  <si>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</si>
  <si>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</si>
  <si>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</si>
  <si>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</si>
  <si>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</si>
  <si>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</si>
  <si>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</si>
  <si>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</si>
  <si>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</si>
  <si>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</si>
  <si>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</si>
  <si>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</si>
  <si>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</si>
  <si>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</si>
  <si>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</si>
  <si>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</si>
  <si>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</si>
  <si>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</si>
  <si>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</si>
  <si>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</si>
  <si>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</si>
  <si>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</si>
  <si>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</si>
  <si>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</si>
  <si>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</si>
  <si>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</si>
  <si>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</si>
  <si>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</si>
  <si>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</si>
  <si>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</si>
  <si>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</si>
  <si>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</si>
  <si>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</si>
  <si>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</si>
  <si>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</si>
  <si>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</si>
  <si>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</si>
  <si>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</si>
  <si>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</si>
  <si>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</si>
  <si>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</si>
  <si>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</si>
  <si>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</si>
  <si>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</si>
  <si>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</si>
  <si>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</si>
  <si>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</si>
  <si>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</si>
  <si>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</si>
  <si>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</si>
  <si>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</si>
  <si>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</si>
  <si>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</si>
  <si>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</si>
  <si>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</si>
  <si>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</si>
  <si>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</si>
  <si>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</si>
  <si>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</si>
  <si>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</si>
  <si>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</si>
  <si>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</si>
  <si>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</si>
  <si>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</si>
  <si>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</si>
  <si>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</si>
  <si>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</si>
  <si>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</si>
  <si>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</si>
  <si>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</si>
  <si>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</si>
  <si>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</si>
  <si>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</si>
  <si>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</si>
  <si>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</si>
  <si>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</si>
  <si>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</si>
  <si>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</si>
  <si>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</si>
  <si>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</si>
  <si>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</si>
  <si>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</si>
  <si>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</si>
  <si>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</si>
  <si>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</si>
  <si>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</si>
  <si>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</si>
  <si>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</si>
  <si>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</si>
  <si>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</si>
  <si>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</si>
  <si>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</si>
  <si>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</si>
  <si>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</si>
  <si>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</si>
  <si>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</si>
  <si>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</si>
  <si>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</si>
  <si>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</si>
  <si>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</si>
  <si>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</si>
  <si>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</si>
  <si>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</si>
  <si>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</si>
  <si>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</si>
  <si>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</si>
  <si>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</si>
  <si>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</si>
  <si>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</si>
  <si>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</si>
  <si>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</si>
  <si>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</si>
  <si>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</si>
  <si>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</si>
  <si>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</si>
  <si>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</si>
  <si>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</si>
  <si>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</si>
  <si>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</si>
  <si>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</si>
  <si>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</si>
  <si>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</si>
  <si>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</si>
  <si>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</si>
  <si>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</si>
  <si>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</si>
  <si>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</si>
  <si>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</si>
  <si>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</si>
  <si>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</si>
  <si>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</si>
  <si>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</si>
  <si>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</si>
  <si>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</si>
  <si>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</si>
  <si>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</si>
  <si>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</si>
  <si>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</si>
  <si>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</si>
  <si>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</si>
  <si>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</si>
  <si>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</si>
  <si>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</si>
  <si>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</si>
  <si>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</si>
  <si>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</si>
  <si>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</si>
  <si>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</si>
  <si>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</si>
  <si>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</si>
  <si>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</si>
  <si>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</si>
  <si>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</si>
  <si>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</si>
  <si>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</si>
  <si>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</si>
  <si>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</si>
  <si>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</si>
  <si>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</si>
  <si>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</si>
  <si>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</si>
  <si>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</si>
  <si>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</si>
  <si>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</si>
  <si>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</si>
  <si>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</si>
  <si>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</si>
  <si>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</si>
  <si>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</si>
  <si>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</si>
  <si>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</si>
  <si>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</si>
  <si>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</si>
  <si>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</si>
  <si>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</si>
  <si>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</si>
  <si>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</si>
  <si>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</si>
  <si>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</si>
  <si>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</si>
  <si>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</si>
  <si>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</si>
  <si>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</si>
  <si>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</si>
  <si>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</si>
  <si>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</si>
  <si>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</si>
  <si>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</si>
  <si>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</si>
  <si>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</si>
  <si>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</si>
  <si>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</si>
  <si>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</si>
  <si>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</si>
  <si>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</si>
  <si>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</si>
  <si>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</si>
  <si>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</si>
  <si>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</si>
  <si>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</si>
  <si>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</si>
  <si>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</si>
  <si>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</si>
  <si>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</si>
  <si>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</si>
  <si>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</si>
  <si>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</si>
  <si>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</si>
  <si>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</si>
  <si>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</si>
  <si>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</si>
  <si>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</si>
  <si>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</si>
  <si>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</si>
  <si>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</si>
  <si>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</si>
  <si>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</si>
  <si>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</si>
  <si>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</si>
  <si>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</si>
  <si>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</si>
  <si>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</si>
  <si>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</si>
  <si>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</si>
  <si>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</si>
  <si>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</si>
  <si>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</si>
  <si>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</si>
  <si>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</si>
  <si>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</si>
  <si>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</si>
  <si>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</si>
  <si>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</si>
  <si>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</si>
  <si>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</si>
  <si>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</si>
  <si>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</si>
  <si>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</si>
  <si>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</si>
  <si>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</si>
  <si>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</si>
  <si>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</si>
  <si>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</si>
  <si>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</si>
  <si>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</si>
  <si>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</si>
  <si>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</si>
  <si>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</si>
  <si>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</si>
  <si>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</si>
  <si>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</si>
  <si>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</si>
  <si>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</si>
  <si>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</si>
  <si>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</si>
  <si>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</si>
  <si>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</si>
  <si>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</si>
  <si>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</si>
  <si>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</si>
  <si>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</si>
  <si>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</si>
  <si>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</si>
  <si>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</si>
  <si>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</si>
  <si>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</si>
  <si>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</si>
  <si>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</si>
  <si>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</si>
  <si>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</si>
  <si>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</si>
  <si>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</si>
  <si>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</si>
  <si>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</si>
  <si>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</si>
  <si>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</si>
  <si>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</si>
  <si>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</si>
  <si>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</si>
  <si>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</si>
  <si>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</si>
  <si>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</si>
  <si>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</si>
  <si>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</si>
  <si>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</si>
  <si>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</si>
  <si>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</si>
  <si>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</si>
  <si>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</si>
  <si>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</si>
  <si>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</si>
  <si>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</si>
  <si>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</si>
  <si>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</si>
  <si>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</si>
  <si>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</si>
  <si>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</si>
  <si>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</si>
  <si>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</si>
  <si>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</si>
  <si>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</si>
  <si>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</si>
  <si>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</si>
  <si>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</si>
  <si>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</si>
  <si>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</si>
  <si>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</si>
  <si>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</si>
  <si>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</si>
  <si>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</si>
  <si>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</si>
  <si>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</si>
  <si>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</si>
  <si>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</si>
  <si>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</si>
  <si>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</si>
  <si>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</si>
  <si>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</si>
  <si>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</si>
  <si>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</si>
  <si>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</si>
  <si>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</si>
  <si>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</si>
  <si>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</si>
  <si>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</si>
  <si>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</si>
  <si>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</si>
  <si>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</si>
  <si>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</si>
  <si>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</si>
  <si>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</si>
  <si>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</si>
  <si>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</si>
  <si>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</si>
  <si>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</si>
  <si>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</si>
  <si>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</si>
  <si>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</si>
  <si>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</si>
  <si>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</si>
  <si>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</si>
  <si>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</si>
  <si>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</si>
  <si>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</si>
  <si>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</si>
  <si>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</si>
  <si>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</si>
  <si>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</si>
  <si>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</si>
  <si>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</si>
  <si>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</si>
  <si>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</si>
  <si>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</si>
  <si>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</si>
  <si>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</si>
  <si>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</si>
  <si>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</si>
  <si>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</si>
  <si>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</si>
  <si>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</si>
  <si>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</si>
  <si>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</si>
  <si>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</si>
  <si>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</si>
  <si>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</si>
  <si>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</si>
  <si>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</si>
  <si>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</si>
  <si>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</si>
  <si>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</si>
  <si>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</si>
  <si>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</si>
  <si>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</si>
  <si>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</si>
  <si>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</si>
  <si>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</si>
  <si>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</si>
  <si>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</si>
  <si>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</si>
  <si>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</si>
  <si>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</si>
  <si>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</si>
  <si>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</si>
  <si>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</si>
  <si>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</si>
  <si>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</si>
  <si>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</si>
  <si>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</si>
  <si>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</si>
  <si>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</si>
  <si>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</si>
  <si>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</si>
  <si>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</si>
  <si>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</si>
  <si>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</si>
  <si>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</si>
  <si>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</si>
  <si>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</si>
  <si>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</si>
  <si>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</si>
  <si>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</si>
  <si>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</si>
  <si>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</si>
  <si>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</si>
  <si>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</si>
  <si>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</si>
  <si>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</si>
  <si>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</si>
  <si>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</si>
  <si>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</si>
  <si>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</si>
  <si>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</si>
  <si>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</si>
  <si>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</si>
  <si>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</si>
  <si>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</si>
  <si>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</si>
  <si>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</si>
  <si>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</si>
  <si>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</si>
  <si>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</si>
  <si>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</si>
  <si>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</si>
  <si>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</si>
  <si>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</si>
  <si>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</si>
  <si>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</si>
  <si>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</si>
  <si>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</si>
  <si>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</si>
  <si>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</si>
  <si>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</si>
  <si>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</si>
  <si>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</si>
  <si>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</si>
  <si>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</si>
  <si>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</si>
  <si>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</si>
  <si>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</si>
  <si>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</si>
  <si>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</si>
  <si>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</si>
  <si>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</si>
  <si>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</si>
  <si>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</si>
  <si>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</si>
  <si>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</si>
  <si>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</si>
  <si>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</si>
  <si>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</si>
  <si>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</si>
  <si>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</si>
  <si>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</si>
  <si>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</si>
  <si>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</si>
  <si>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</si>
  <si>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</si>
  <si>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</si>
  <si>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</si>
  <si>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</si>
  <si>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</si>
  <si>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</si>
  <si>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</si>
  <si>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</si>
  <si>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</si>
  <si>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</si>
  <si>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</si>
  <si>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</si>
  <si>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</si>
  <si>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</si>
  <si>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</si>
  <si>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</si>
  <si>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</si>
  <si>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</si>
  <si>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</si>
  <si>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</si>
  <si>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</si>
  <si>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</si>
  <si>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</si>
  <si>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</si>
  <si>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</si>
  <si>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</si>
  <si>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</si>
  <si>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</si>
  <si>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</si>
  <si>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</si>
  <si>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</si>
  <si>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</si>
  <si>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</si>
  <si>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</si>
  <si>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</si>
  <si>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</si>
  <si>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</si>
  <si>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</si>
  <si>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</si>
  <si>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</si>
  <si>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</si>
  <si>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</si>
  <si>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</si>
  <si>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</si>
  <si>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</si>
  <si>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</si>
  <si>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</si>
  <si>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</si>
  <si>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</si>
  <si>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</si>
  <si>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</si>
  <si>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</si>
  <si>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</si>
  <si>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</si>
  <si>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</si>
  <si>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</si>
  <si>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</si>
  <si>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</si>
  <si>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</si>
  <si>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</si>
  <si>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</si>
  <si>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</si>
  <si>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</si>
  <si>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</si>
  <si>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</si>
  <si>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</si>
  <si>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</si>
  <si>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</si>
  <si>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</si>
  <si>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</si>
  <si>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</si>
  <si>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</si>
  <si>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</si>
  <si>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</si>
  <si>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</si>
  <si>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</si>
  <si>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</si>
  <si>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</si>
  <si>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</si>
  <si>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</si>
  <si>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</si>
  <si>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</si>
  <si>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</si>
  <si>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</si>
  <si>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</si>
  <si>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</si>
  <si>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</si>
  <si>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</si>
  <si>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</si>
  <si>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</si>
  <si>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</si>
  <si>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</si>
  <si>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</si>
  <si>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</si>
  <si>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</si>
  <si>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</si>
  <si>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</si>
  <si>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</si>
  <si>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</si>
  <si>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</si>
  <si>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</si>
  <si>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</si>
  <si>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</si>
  <si>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</si>
  <si>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</si>
  <si>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</si>
  <si>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</si>
  <si>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</si>
  <si>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</si>
  <si>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</si>
  <si>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</si>
  <si>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</si>
  <si>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</si>
  <si>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</si>
  <si>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</si>
  <si>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</si>
  <si>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</si>
  <si>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</si>
  <si>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</si>
  <si>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</si>
  <si>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</si>
  <si>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</si>
  <si>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</si>
  <si>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</si>
  <si>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</si>
  <si>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</si>
  <si>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</si>
  <si>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</si>
  <si>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</si>
  <si>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</si>
  <si>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</si>
  <si>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</si>
  <si>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</si>
  <si>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</si>
  <si>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</si>
  <si>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</si>
  <si>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</si>
  <si>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</si>
  <si>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</si>
  <si>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</si>
  <si>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</si>
  <si>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</si>
  <si>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</si>
  <si>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</si>
  <si>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</si>
  <si>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</si>
  <si>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</si>
  <si>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</si>
  <si>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</si>
  <si>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</si>
  <si>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</si>
  <si>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</si>
  <si>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</si>
  <si>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</si>
  <si>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</si>
  <si>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</si>
  <si>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</si>
  <si>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</si>
  <si>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</si>
  <si>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</si>
  <si>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</si>
  <si>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</si>
  <si>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</si>
  <si>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</si>
  <si>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</si>
  <si>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</si>
  <si>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</si>
  <si>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</si>
  <si>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</si>
  <si>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</si>
  <si>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</si>
  <si>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</si>
  <si>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</si>
  <si>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</si>
  <si>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</si>
  <si>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</si>
  <si>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</si>
  <si>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</si>
  <si>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</si>
  <si>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</si>
  <si>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</si>
  <si>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</si>
  <si>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</si>
  <si>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</si>
  <si>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</si>
  <si>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</si>
  <si>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</si>
  <si>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</si>
  <si>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</si>
  <si>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</si>
  <si>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</si>
  <si>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</si>
  <si>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</si>
  <si>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</si>
  <si>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</si>
  <si>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</si>
  <si>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</si>
  <si>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</si>
  <si>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</si>
  <si>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</si>
  <si>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</si>
  <si>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</si>
  <si>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</si>
  <si>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</si>
  <si>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</si>
  <si>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</si>
  <si>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</si>
  <si>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</si>
  <si>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</si>
  <si>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</si>
  <si>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</si>
  <si>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</si>
  <si>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</si>
  <si>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</si>
  <si>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</si>
  <si>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</si>
  <si>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</si>
  <si>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</si>
  <si>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</si>
  <si>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</si>
  <si>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</si>
  <si>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</si>
  <si>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</si>
  <si>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</si>
  <si>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</si>
  <si>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</si>
  <si>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</si>
  <si>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</si>
  <si>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</si>
  <si>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</si>
  <si>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</si>
  <si>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</si>
  <si>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</si>
  <si>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</si>
  <si>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</si>
  <si>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</si>
  <si>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</si>
  <si>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</si>
  <si>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</si>
  <si>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</si>
  <si>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</si>
  <si>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</si>
  <si>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</si>
  <si>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</si>
  <si>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</si>
  <si>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</si>
  <si>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</si>
  <si>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</si>
  <si>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</si>
  <si>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</si>
  <si>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</si>
  <si>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</si>
  <si>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</si>
  <si>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</si>
  <si>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</si>
  <si>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</si>
  <si>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</si>
  <si>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</si>
  <si>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</si>
  <si>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</si>
  <si>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</si>
  <si>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</si>
  <si>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</si>
  <si>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</si>
  <si>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</si>
  <si>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</si>
  <si>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</si>
  <si>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</si>
  <si>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</si>
  <si>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</si>
  <si>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</si>
  <si>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</si>
  <si>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</si>
  <si>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</si>
  <si>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</si>
  <si>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</si>
  <si>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</si>
  <si>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</si>
  <si>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</si>
  <si>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</si>
  <si>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</si>
  <si>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</si>
  <si>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</si>
  <si>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</si>
  <si>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</si>
  <si>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</si>
  <si>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</si>
  <si>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</si>
  <si>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</si>
  <si>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</si>
  <si>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</si>
  <si>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</si>
  <si>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</si>
  <si>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</si>
  <si>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</si>
  <si>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</si>
  <si>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</si>
  <si>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</si>
  <si>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</si>
  <si>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</si>
  <si>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</si>
  <si>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</si>
  <si>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</si>
  <si>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</si>
  <si>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</si>
  <si>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</si>
  <si>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</si>
  <si>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</si>
  <si>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</si>
  <si>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</si>
  <si>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</si>
  <si>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</si>
  <si>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</si>
  <si>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</si>
  <si>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</si>
  <si>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</si>
  <si>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</si>
  <si>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</si>
  <si>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</si>
  <si>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</si>
  <si>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</si>
  <si>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</si>
  <si>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</si>
  <si>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</si>
  <si>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</si>
  <si>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</si>
  <si>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</si>
  <si>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</si>
  <si>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</si>
  <si>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</si>
  <si>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</si>
  <si>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</si>
  <si>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</si>
  <si>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</si>
  <si>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</si>
  <si>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</si>
  <si>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</si>
  <si>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</si>
  <si>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</si>
  <si>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</si>
  <si>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</si>
  <si>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</si>
  <si>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</si>
  <si>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</si>
  <si>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</si>
  <si>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</si>
  <si>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</si>
  <si>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</si>
  <si>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</si>
  <si>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</si>
  <si>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</si>
  <si>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</si>
  <si>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</si>
  <si>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</si>
  <si>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</si>
  <si>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</si>
  <si>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</si>
  <si>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</si>
  <si>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</si>
  <si>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</si>
  <si>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</si>
  <si>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</si>
  <si>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</si>
  <si>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</si>
  <si>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</si>
  <si>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</si>
  <si>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</si>
  <si>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</si>
  <si>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</si>
  <si>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</si>
  <si>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</si>
  <si>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</si>
  <si>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</si>
  <si>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</si>
  <si>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</si>
  <si>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</si>
  <si>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</si>
  <si>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</si>
  <si>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</si>
  <si>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</si>
  <si>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</si>
  <si>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</si>
  <si>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</si>
  <si>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</si>
  <si>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</si>
  <si>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</si>
  <si>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</si>
  <si>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</si>
  <si>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</si>
  <si>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</si>
  <si>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</si>
  <si>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</si>
  <si>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</si>
  <si>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</si>
  <si>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</si>
  <si>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</si>
  <si>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</si>
  <si>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</si>
  <si>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</si>
  <si>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</si>
  <si>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</si>
  <si>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</si>
  <si>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</si>
  <si>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</si>
  <si>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</si>
  <si>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</si>
  <si>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</si>
  <si>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</si>
  <si>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</si>
  <si>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</si>
  <si>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</si>
  <si>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</si>
  <si>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</si>
  <si>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</si>
  <si>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</si>
  <si>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</si>
  <si>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</si>
  <si>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</si>
  <si>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</si>
  <si>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</si>
  <si>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</si>
  <si>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</si>
  <si>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</si>
  <si>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</si>
  <si>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</si>
  <si>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</si>
  <si>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</si>
  <si>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</si>
  <si>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</si>
  <si>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</si>
  <si>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</si>
  <si>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</si>
  <si>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</si>
  <si>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</si>
  <si>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</si>
  <si>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</si>
  <si>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</si>
  <si>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</si>
  <si>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</si>
  <si>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</si>
  <si>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</si>
  <si>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</si>
  <si>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</si>
  <si>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</si>
  <si>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</si>
  <si>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</si>
  <si>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</si>
  <si>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</si>
  <si>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</si>
  <si>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</si>
  <si>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</si>
  <si>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</si>
  <si>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</si>
  <si>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</si>
  <si>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</si>
  <si>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</si>
  <si>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</si>
  <si>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</si>
  <si>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</si>
  <si>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</si>
  <si>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</si>
  <si>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</si>
  <si>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</si>
  <si>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</si>
  <si>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</si>
  <si>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</si>
  <si>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</si>
  <si>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</si>
  <si>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</si>
  <si>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</si>
  <si>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</si>
  <si>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</si>
  <si>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</si>
  <si>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</si>
  <si>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</si>
  <si>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</si>
  <si>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</si>
  <si>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</si>
  <si>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</si>
  <si>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</si>
  <si>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</si>
  <si>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</si>
  <si>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</si>
  <si>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</si>
  <si>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</si>
  <si>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</si>
  <si>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</si>
  <si>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</si>
  <si>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</si>
  <si>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</si>
  <si>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</si>
  <si>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</si>
  <si>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</si>
  <si>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</si>
  <si>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</si>
  <si>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</si>
  <si>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</si>
  <si>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</si>
  <si>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</si>
  <si>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</si>
  <si>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</si>
  <si>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</si>
  <si>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</si>
  <si>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</si>
  <si>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</si>
  <si>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</si>
  <si>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</si>
  <si>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</si>
  <si>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</si>
  <si>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</si>
  <si>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</si>
  <si>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</si>
  <si>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</si>
  <si>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</si>
  <si>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</si>
  <si>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</si>
  <si>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</si>
  <si>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</si>
  <si>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</si>
  <si>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</si>
  <si>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</si>
  <si>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</si>
  <si>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</si>
  <si>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</si>
  <si>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</si>
  <si>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</si>
  <si>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</si>
  <si>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</si>
  <si>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</si>
  <si>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</si>
  <si>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</si>
  <si>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</si>
  <si>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</si>
  <si>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</si>
  <si>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</si>
  <si>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</si>
  <si>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</si>
  <si>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</si>
  <si>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</si>
  <si>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</si>
  <si>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</si>
  <si>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</si>
  <si>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</si>
  <si>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</si>
  <si>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</si>
  <si>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</si>
  <si>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</si>
  <si>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</si>
  <si>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</si>
  <si>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</si>
  <si>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</si>
  <si>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</si>
  <si>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</si>
  <si>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</si>
  <si>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</si>
  <si>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</si>
  <si>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</si>
  <si>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</si>
  <si>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</si>
  <si>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</si>
  <si>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</si>
  <si>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</si>
  <si>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</si>
  <si>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</si>
  <si>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</si>
  <si>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</si>
  <si>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</si>
  <si>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</si>
  <si>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</si>
  <si>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</si>
  <si>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</si>
  <si>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</si>
  <si>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</si>
  <si>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</si>
  <si>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</si>
  <si>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</si>
  <si>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</si>
  <si>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</si>
  <si>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</si>
  <si>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</si>
  <si>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</si>
  <si>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</si>
  <si>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</si>
  <si>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</si>
  <si>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</si>
  <si>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</si>
  <si>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</si>
  <si>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</si>
  <si>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</si>
  <si>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</si>
  <si>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</si>
  <si>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</si>
  <si>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</si>
  <si>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</si>
  <si>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</si>
  <si>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</si>
  <si>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</si>
  <si>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</si>
  <si>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</si>
  <si>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</si>
  <si>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</si>
  <si>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</si>
  <si>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</si>
  <si>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</si>
  <si>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</si>
  <si>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</si>
  <si>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</si>
  <si>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</si>
  <si>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</si>
  <si>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</si>
  <si>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</si>
  <si>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</si>
  <si>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</si>
  <si>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</si>
  <si>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</si>
  <si>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</si>
  <si>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</si>
  <si>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</si>
  <si>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</si>
  <si>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</si>
  <si>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</si>
  <si>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</si>
  <si>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</si>
  <si>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</si>
  <si>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</si>
  <si>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</si>
  <si>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</si>
  <si>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</si>
  <si>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</si>
  <si>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</si>
  <si>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</si>
  <si>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</si>
  <si>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</si>
  <si>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</si>
  <si>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</si>
  <si>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</si>
  <si>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</si>
  <si>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</si>
  <si>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</si>
  <si>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</si>
  <si>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</si>
  <si>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</si>
  <si>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</si>
  <si>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</si>
  <si>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</si>
  <si>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</si>
  <si>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</si>
  <si>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</si>
  <si>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</si>
  <si>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</si>
  <si>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</si>
  <si>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</si>
  <si>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</si>
  <si>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</si>
  <si>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</si>
  <si>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</si>
  <si>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</si>
  <si>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</si>
  <si>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</si>
  <si>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</si>
  <si>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</si>
  <si>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</si>
  <si>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</si>
  <si>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</si>
  <si>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</si>
  <si>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</si>
  <si>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</si>
  <si>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</si>
  <si>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</si>
  <si>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</si>
  <si>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</si>
  <si>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</si>
  <si>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</si>
  <si>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</si>
  <si>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</si>
  <si>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</si>
  <si>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</si>
  <si>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</si>
  <si>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</si>
  <si>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</si>
  <si>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</si>
  <si>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</si>
  <si>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</si>
  <si>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</si>
  <si>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</si>
  <si>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</si>
  <si>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</si>
  <si>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</si>
  <si>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</si>
  <si>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</si>
  <si>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</si>
  <si>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</si>
  <si>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</si>
  <si>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</si>
  <si>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</si>
  <si>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</si>
  <si>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</si>
  <si>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</si>
  <si>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</si>
  <si>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</si>
  <si>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</si>
  <si>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</si>
  <si>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</si>
  <si>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</si>
  <si>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</si>
  <si>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</si>
  <si>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</si>
  <si>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</si>
  <si>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</si>
  <si>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</si>
  <si>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</si>
  <si>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</si>
  <si>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</si>
  <si>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</si>
  <si>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</si>
  <si>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</si>
  <si>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</si>
  <si>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</si>
  <si>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</si>
  <si>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</si>
  <si>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</si>
  <si>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</si>
  <si>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</si>
  <si>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</si>
  <si>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</si>
  <si>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</si>
  <si>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</si>
  <si>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</si>
  <si>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</si>
  <si>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</si>
  <si>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</si>
  <si>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</si>
  <si>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</si>
  <si>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</si>
  <si>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</si>
  <si>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</si>
  <si>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</si>
  <si>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</si>
  <si>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</si>
  <si>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</si>
  <si>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</si>
  <si>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</si>
  <si>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</si>
  <si>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</si>
  <si>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</si>
  <si>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</si>
  <si>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</si>
  <si>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</si>
  <si>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</si>
  <si>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</si>
  <si>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</si>
  <si>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</si>
  <si>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</si>
  <si>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</si>
  <si>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</si>
  <si>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</si>
  <si>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</si>
  <si>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</si>
  <si>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</si>
  <si>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</si>
  <si>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</si>
  <si>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</si>
  <si>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</si>
  <si>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</si>
  <si>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</si>
  <si>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</si>
  <si>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</si>
  <si>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</si>
  <si>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</si>
  <si>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</si>
  <si>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</si>
  <si>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</si>
  <si>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</si>
  <si>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</si>
  <si>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</si>
  <si>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</si>
  <si>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</si>
  <si>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</si>
  <si>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</si>
  <si>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</si>
  <si>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</si>
  <si>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</si>
  <si>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</si>
  <si>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</si>
  <si>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</si>
  <si>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</si>
  <si>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</si>
  <si>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</si>
  <si>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</si>
  <si>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</si>
  <si>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</si>
  <si>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</si>
  <si>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</si>
  <si>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</si>
  <si>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</si>
  <si>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</si>
  <si>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</si>
  <si>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</si>
  <si>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</si>
  <si>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</si>
  <si>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</si>
  <si>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</si>
  <si>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</si>
  <si>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</si>
  <si>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</si>
  <si>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</si>
  <si>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</si>
  <si>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</si>
  <si>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</si>
  <si>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</si>
  <si>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</si>
  <si>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</si>
  <si>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</si>
  <si>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</si>
  <si>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</si>
  <si>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</si>
  <si>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</si>
  <si>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</si>
  <si>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</si>
  <si>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</si>
  <si>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</si>
  <si>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</si>
  <si>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</si>
  <si>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</si>
  <si>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</si>
  <si>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</si>
  <si>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</si>
  <si>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</si>
  <si>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</si>
  <si>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</si>
  <si>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</si>
  <si>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</si>
  <si>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</si>
  <si>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</si>
  <si>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</si>
  <si>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</si>
  <si>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</si>
  <si>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</si>
  <si>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</si>
  <si>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</si>
  <si>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</si>
  <si>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</si>
  <si>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</si>
  <si>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</si>
  <si>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</si>
  <si>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</si>
  <si>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</si>
  <si>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</si>
  <si>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</si>
  <si>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</si>
  <si>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</si>
  <si>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</si>
  <si>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</si>
  <si>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</si>
  <si>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</si>
  <si>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</si>
  <si>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</si>
  <si>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</si>
  <si>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</si>
  <si>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</si>
  <si>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</si>
  <si>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</si>
  <si>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</si>
  <si>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</si>
  <si>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</si>
  <si>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</si>
  <si>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</si>
  <si>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</si>
  <si>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</si>
  <si>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</si>
  <si>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</si>
  <si>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</si>
  <si>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</si>
  <si>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</si>
  <si>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</si>
  <si>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</si>
  <si>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</si>
  <si>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</si>
  <si>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</si>
  <si>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</si>
  <si>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</si>
  <si>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</si>
  <si>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</si>
  <si>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</si>
  <si>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</si>
  <si>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</si>
  <si>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</si>
  <si>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</si>
  <si>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</si>
  <si>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</si>
  <si>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</si>
  <si>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</si>
  <si>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</si>
  <si>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</si>
  <si>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</si>
  <si>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</si>
  <si>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</si>
  <si>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</si>
  <si>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</si>
  <si>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</si>
  <si>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</si>
  <si>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</si>
  <si>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</si>
  <si>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</si>
  <si>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</si>
  <si>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</si>
  <si>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</si>
  <si>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</si>
  <si>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</si>
  <si>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</si>
  <si>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</si>
  <si>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</si>
  <si>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</si>
  <si>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</si>
  <si>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</si>
  <si>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</si>
  <si>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</si>
  <si>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</si>
  <si>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</si>
  <si>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</si>
  <si>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</si>
  <si>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</si>
  <si>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</si>
  <si>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</si>
  <si>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</si>
  <si>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</si>
  <si>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</si>
  <si>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</si>
  <si>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</si>
  <si>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</si>
  <si>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</si>
  <si>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</si>
  <si>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</si>
  <si>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</si>
  <si>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</si>
  <si>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</si>
  <si>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</si>
  <si>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</si>
  <si>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</si>
  <si>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</si>
  <si>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</si>
  <si>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</si>
  <si>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</si>
  <si>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</si>
  <si>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</si>
  <si>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</si>
  <si>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</si>
  <si>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</si>
  <si>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</si>
  <si>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</si>
  <si>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</si>
  <si>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</si>
  <si>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</si>
  <si>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</si>
  <si>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</si>
  <si>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</si>
  <si>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</si>
  <si>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</si>
  <si>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</si>
  <si>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</si>
  <si>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</si>
  <si>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</si>
  <si>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</si>
  <si>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</si>
  <si>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</si>
  <si>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</si>
  <si>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</si>
  <si>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</si>
  <si>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</si>
  <si>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</si>
  <si>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</si>
  <si>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</si>
  <si>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</si>
  <si>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</si>
  <si>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</si>
  <si>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</si>
  <si>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</si>
  <si>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</si>
  <si>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</si>
  <si>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</si>
  <si>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</si>
  <si>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</si>
  <si>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</si>
  <si>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</si>
  <si>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</si>
  <si>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</si>
  <si>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</si>
  <si>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</si>
  <si>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</si>
  <si>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</si>
  <si>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</si>
  <si>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</si>
  <si>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</si>
  <si>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</si>
  <si>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</si>
  <si>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</si>
  <si>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</si>
  <si>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</si>
  <si>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</si>
  <si>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</si>
  <si>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</si>
  <si>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</si>
  <si>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</si>
  <si>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</si>
  <si>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</si>
  <si>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</si>
  <si>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</si>
  <si>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</si>
  <si>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</si>
  <si>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</si>
  <si>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</si>
  <si>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</si>
  <si>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</si>
  <si>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</si>
  <si>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</si>
  <si>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</si>
  <si>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</si>
  <si>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</si>
  <si>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</si>
  <si>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</si>
  <si>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</si>
  <si>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</si>
  <si>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</si>
  <si>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</si>
  <si>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</si>
  <si>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</si>
  <si>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</si>
  <si>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</si>
  <si>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</si>
  <si>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</si>
  <si>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</si>
  <si>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</si>
  <si>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</si>
  <si>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</si>
  <si>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</si>
  <si>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</si>
  <si>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</si>
  <si>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</si>
  <si>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</si>
  <si>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</si>
  <si>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</si>
  <si>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</si>
  <si>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</si>
  <si>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</si>
  <si>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</si>
  <si>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</si>
  <si>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</si>
  <si>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</si>
  <si>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</si>
  <si>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</si>
  <si>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</si>
  <si>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</si>
  <si>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</si>
  <si>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</si>
  <si>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</si>
  <si>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</si>
  <si>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</si>
  <si>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</si>
  <si>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</si>
  <si>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</si>
  <si>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</si>
  <si>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</si>
  <si>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</si>
  <si>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</si>
  <si>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</si>
  <si>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</si>
  <si>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</si>
  <si>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</si>
  <si>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</si>
  <si>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</si>
  <si>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</si>
  <si>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</si>
  <si>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</si>
  <si>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</si>
  <si>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</si>
  <si>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</si>
  <si>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</si>
  <si>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</si>
  <si>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</si>
  <si>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</si>
  <si>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</si>
  <si>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</si>
  <si>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</si>
  <si>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</si>
  <si>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</si>
  <si>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</si>
  <si>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</si>
  <si>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</si>
  <si>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</si>
  <si>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</si>
  <si>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</si>
  <si>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</si>
  <si>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</si>
  <si>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</si>
  <si>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</si>
  <si>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</si>
  <si>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</si>
  <si>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</si>
  <si>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</si>
  <si>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</si>
  <si>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</si>
  <si>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</si>
  <si>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</si>
  <si>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</si>
  <si>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</si>
  <si>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</si>
  <si>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</si>
  <si>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</si>
  <si>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</si>
  <si>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</si>
  <si>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</si>
  <si>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</si>
  <si>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</si>
  <si>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</si>
  <si>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</si>
  <si>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</si>
  <si>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</si>
  <si>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</si>
  <si>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</si>
  <si>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</si>
  <si>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</si>
  <si>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</si>
  <si>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</si>
  <si>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</si>
  <si>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</si>
  <si>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</si>
  <si>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</si>
  <si>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</si>
  <si>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</si>
  <si>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</si>
  <si>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</si>
  <si>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</si>
  <si>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</si>
  <si>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</si>
  <si>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</si>
  <si>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</si>
  <si>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</si>
  <si>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</si>
  <si>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</si>
  <si>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</si>
  <si>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</si>
  <si>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</si>
  <si>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</si>
  <si>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</si>
  <si>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</si>
  <si>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</si>
  <si>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</si>
  <si>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</si>
  <si>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</si>
  <si>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</si>
  <si>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</si>
  <si>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</si>
  <si>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</si>
  <si>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</si>
  <si>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</si>
  <si>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</si>
  <si>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</si>
  <si>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</si>
  <si>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</si>
  <si>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</si>
  <si>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</si>
  <si>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</si>
  <si>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</si>
  <si>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</si>
  <si>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</si>
  <si>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</si>
  <si>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</si>
  <si>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</si>
  <si>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</si>
  <si>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</si>
  <si>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</si>
  <si>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</si>
  <si>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</si>
  <si>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</si>
  <si>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</si>
  <si>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</si>
  <si>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</si>
  <si>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</si>
  <si>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</si>
  <si>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</si>
  <si>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</si>
  <si>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</si>
  <si>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</si>
  <si>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</si>
  <si>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</si>
  <si>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</si>
  <si>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</si>
  <si>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</si>
  <si>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</si>
  <si>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</si>
  <si>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</si>
  <si>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</si>
  <si>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</si>
  <si>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</si>
  <si>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</si>
  <si>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</si>
  <si>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</si>
  <si>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</si>
  <si>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</si>
  <si>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</si>
  <si>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</si>
  <si>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</si>
  <si>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</si>
  <si>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</si>
  <si>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</si>
  <si>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</si>
  <si>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</si>
  <si>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</si>
  <si>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</si>
  <si>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</si>
  <si>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</si>
  <si>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</si>
  <si>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</si>
  <si>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</si>
  <si>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</si>
  <si>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</si>
  <si>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</si>
  <si>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</si>
  <si>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</si>
  <si>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</si>
  <si>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</si>
  <si>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</si>
  <si>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</si>
  <si>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</si>
  <si>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</si>
  <si>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</si>
  <si>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</si>
  <si>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</si>
  <si>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</si>
  <si>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</si>
  <si>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</si>
  <si>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</si>
  <si>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</si>
  <si>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</si>
  <si>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</si>
  <si>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</si>
  <si>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</si>
  <si>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</si>
  <si>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</si>
  <si>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</si>
  <si>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</si>
  <si>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</si>
  <si>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</si>
  <si>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</si>
  <si>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</si>
  <si>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</si>
  <si>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</si>
  <si>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</si>
  <si>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</si>
  <si>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</si>
  <si>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</si>
  <si>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</si>
  <si>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</si>
  <si>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</si>
  <si>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</si>
  <si>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</si>
  <si>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</si>
  <si>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</si>
  <si>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</si>
  <si>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</si>
  <si>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</si>
  <si>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</si>
  <si>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</si>
  <si>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</si>
  <si>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</si>
  <si>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</si>
  <si>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</si>
  <si>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</si>
  <si>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</si>
  <si>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</si>
  <si>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</si>
  <si>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</si>
  <si>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</si>
  <si>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</si>
  <si>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</si>
  <si>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</si>
  <si>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</si>
  <si>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</si>
  <si>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</si>
  <si>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</si>
  <si>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</si>
  <si>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</si>
  <si>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</si>
  <si>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</si>
  <si>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</si>
  <si>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</si>
  <si>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</si>
  <si>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</si>
  <si>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</si>
  <si>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</si>
  <si>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</si>
  <si>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</si>
  <si>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</si>
  <si>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</si>
  <si>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</si>
  <si>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</si>
  <si>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</si>
  <si>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</si>
  <si>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</si>
  <si>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</si>
  <si>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</si>
  <si>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</si>
  <si>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</si>
  <si>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</si>
  <si>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</si>
  <si>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</si>
  <si>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</si>
  <si>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</si>
  <si>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</si>
  <si>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</si>
  <si>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</si>
  <si>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</si>
  <si>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</si>
  <si>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</si>
  <si>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</si>
  <si>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</si>
  <si>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</si>
  <si>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</si>
  <si>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</si>
  <si>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</si>
  <si>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</si>
  <si>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</si>
  <si>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</si>
  <si>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</si>
  <si>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</si>
  <si>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</si>
  <si>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</si>
  <si>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</si>
  <si>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</si>
  <si>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</si>
  <si>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</si>
  <si>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</si>
  <si>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</si>
  <si>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</si>
  <si>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</si>
  <si>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</si>
  <si>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</si>
  <si>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</si>
  <si>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</si>
  <si>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</si>
  <si>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</si>
  <si>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</si>
  <si>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</si>
  <si>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</si>
  <si>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</si>
  <si>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</si>
  <si>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</si>
  <si>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</si>
  <si>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</si>
  <si>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</si>
  <si>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</si>
  <si>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</si>
  <si>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</si>
  <si>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</si>
  <si>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</si>
  <si>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</si>
  <si>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</si>
  <si>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</si>
  <si>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</si>
  <si>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</si>
  <si>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</si>
  <si>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</si>
  <si>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</si>
  <si>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</si>
  <si>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</si>
  <si>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</si>
  <si>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</si>
  <si>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</si>
  <si>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</si>
  <si>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</si>
  <si>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</si>
  <si>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</si>
  <si>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</si>
  <si>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</si>
  <si>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</si>
  <si>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</si>
  <si>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</si>
  <si>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</si>
  <si>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</si>
  <si>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</si>
  <si>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</si>
  <si>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</si>
  <si>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</si>
  <si>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</si>
  <si>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</si>
  <si>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</si>
  <si>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</si>
  <si>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</si>
  <si>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</si>
  <si>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</si>
  <si>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</si>
  <si>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</si>
  <si>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</si>
  <si>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</si>
  <si>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</si>
  <si>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</si>
  <si>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</si>
  <si>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</si>
  <si>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</si>
  <si>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</si>
  <si>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</si>
  <si>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</si>
  <si>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</si>
  <si>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</si>
  <si>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</si>
  <si>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</si>
  <si>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</si>
  <si>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</si>
  <si>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</si>
  <si>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</si>
  <si>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</si>
  <si>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</si>
  <si>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</si>
  <si>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</si>
  <si>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</si>
  <si>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</si>
  <si>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</si>
  <si>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</si>
  <si>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</si>
  <si>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</si>
  <si>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</si>
  <si>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</si>
  <si>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</si>
  <si>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</si>
  <si>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</si>
  <si>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</si>
  <si>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</si>
  <si>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</si>
  <si>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</si>
  <si>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</si>
  <si>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</si>
  <si>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</si>
  <si>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</si>
  <si>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</si>
  <si>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</si>
  <si>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</si>
  <si>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</si>
  <si>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</si>
  <si>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</si>
  <si>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</si>
  <si>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</si>
  <si>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</si>
  <si>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</si>
  <si>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</si>
  <si>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</si>
  <si>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</si>
  <si>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</si>
  <si>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</si>
  <si>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</si>
  <si>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</si>
  <si>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</si>
  <si>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</si>
  <si>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</si>
  <si>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</si>
  <si>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</si>
  <si>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</si>
  <si>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</si>
  <si>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</si>
  <si>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</si>
  <si>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</si>
  <si>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</si>
  <si>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</si>
  <si>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</si>
  <si>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</si>
  <si>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</si>
  <si>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</si>
  <si>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</si>
  <si>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</si>
  <si>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</si>
  <si>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</si>
  <si>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</si>
  <si>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</si>
  <si>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</si>
  <si>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</si>
  <si>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</si>
  <si>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</si>
  <si>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</si>
  <si>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</si>
  <si>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</si>
  <si>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</si>
  <si>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</si>
  <si>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</si>
  <si>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</si>
  <si>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</si>
  <si>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</si>
  <si>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</si>
  <si>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</si>
  <si>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</si>
  <si>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</si>
  <si>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</si>
  <si>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</si>
  <si>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</si>
  <si>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</si>
  <si>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</si>
  <si>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</si>
  <si>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</si>
  <si>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</si>
  <si>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</si>
  <si>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</si>
  <si>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</si>
  <si>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</si>
  <si>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</si>
  <si>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</si>
  <si>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</si>
  <si>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</si>
  <si>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</si>
  <si>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</si>
  <si>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</si>
  <si>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</si>
  <si>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</si>
  <si>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</si>
  <si>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</si>
  <si>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</si>
  <si>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</si>
  <si>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</si>
  <si>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</si>
  <si>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</si>
  <si>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</si>
  <si>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</si>
  <si>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</si>
  <si>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</si>
  <si>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</si>
  <si>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</si>
  <si>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</si>
  <si>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</si>
  <si>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</si>
  <si>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</si>
  <si>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</si>
  <si>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</si>
  <si>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</si>
  <si>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</si>
  <si>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</si>
  <si>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</si>
  <si>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</si>
  <si>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</si>
  <si>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</si>
  <si>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</si>
  <si>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</si>
  <si>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</si>
  <si>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</si>
  <si>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</si>
  <si>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</si>
  <si>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</si>
  <si>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</si>
  <si>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</si>
  <si>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</si>
  <si>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</si>
  <si>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</si>
  <si>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</si>
  <si>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</si>
  <si>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</si>
  <si>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</si>
  <si>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</si>
  <si>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</si>
  <si>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</si>
  <si>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</si>
  <si>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</si>
  <si>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</si>
  <si>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</si>
  <si>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</si>
  <si>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</si>
  <si>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</si>
  <si>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</si>
  <si>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</si>
  <si>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</si>
  <si>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</si>
  <si>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</si>
  <si>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</si>
  <si>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</si>
  <si>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</si>
  <si>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</si>
  <si>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</si>
  <si>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</si>
  <si>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</si>
  <si>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</si>
  <si>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</si>
  <si>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</si>
  <si>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</si>
  <si>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</si>
  <si>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</si>
  <si>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</si>
  <si>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</si>
  <si>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</si>
  <si>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</si>
  <si>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</si>
  <si>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</si>
  <si>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</si>
  <si>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</si>
  <si>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</si>
  <si>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</si>
  <si>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</si>
  <si>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</si>
  <si>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</si>
  <si>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</si>
  <si>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</si>
  <si>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</si>
  <si>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</si>
  <si>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</si>
  <si>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</si>
  <si>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</si>
  <si>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</si>
  <si>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</si>
  <si>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</si>
  <si>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</si>
  <si>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</si>
  <si>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</si>
  <si>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</si>
  <si>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</si>
  <si>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</si>
  <si>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</si>
  <si>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</si>
  <si>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</si>
  <si>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</si>
  <si>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</si>
  <si>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</si>
  <si>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</si>
  <si>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</si>
  <si>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</si>
  <si>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</si>
  <si>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</si>
  <si>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</si>
  <si>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</si>
  <si>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</si>
  <si>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</si>
  <si>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</si>
  <si>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</si>
  <si>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</si>
  <si>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</si>
  <si>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</si>
  <si>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</si>
  <si>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</si>
  <si>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</si>
  <si>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</si>
  <si>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</si>
  <si>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</si>
  <si>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</si>
  <si>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</si>
  <si>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</si>
  <si>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</si>
  <si>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</si>
  <si>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</si>
  <si>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</si>
  <si>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</si>
  <si>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</si>
  <si>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</si>
  <si>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</si>
  <si>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</si>
  <si>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</si>
  <si>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</si>
  <si>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</si>
  <si>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</si>
  <si>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</si>
  <si>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</si>
  <si>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</si>
  <si>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</si>
  <si>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</si>
  <si>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</si>
  <si>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</si>
  <si>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</si>
  <si>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</si>
  <si>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</si>
  <si>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</si>
  <si>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</si>
  <si>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</si>
  <si>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</si>
  <si>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</si>
  <si>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</si>
  <si>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</si>
  <si>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</si>
  <si>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</si>
  <si>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</si>
  <si>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</si>
  <si>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</si>
  <si>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</si>
  <si>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</si>
  <si>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</si>
  <si>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</si>
  <si>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</si>
  <si>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</si>
  <si>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</si>
  <si>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</si>
  <si>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</si>
  <si>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</si>
  <si>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</si>
  <si>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</si>
  <si>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</si>
  <si>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</si>
  <si>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</si>
  <si>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</si>
  <si>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</si>
  <si>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</si>
  <si>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</si>
  <si>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</si>
  <si>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</si>
  <si>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</si>
  <si>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</si>
  <si>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</si>
  <si>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</si>
  <si>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</si>
  <si>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</si>
  <si>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</si>
  <si>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</si>
  <si>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</si>
  <si>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</si>
  <si>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</si>
  <si>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</si>
  <si>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</si>
  <si>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</si>
  <si>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</si>
  <si>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</si>
  <si>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</si>
  <si>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</si>
  <si>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</si>
  <si>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</si>
  <si>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</si>
  <si>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</si>
  <si>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</si>
  <si>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</si>
  <si>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</si>
  <si>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</si>
  <si>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</si>
  <si>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</si>
  <si>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</si>
  <si>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</si>
  <si>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</si>
  <si>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</si>
  <si>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</si>
  <si>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</si>
  <si>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</si>
  <si>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</si>
  <si>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</si>
  <si>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</si>
  <si>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</si>
  <si>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</si>
  <si>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</si>
  <si>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</si>
  <si>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</si>
  <si>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</si>
  <si>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</si>
  <si>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</si>
  <si>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</si>
  <si>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</si>
  <si>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</si>
  <si>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</si>
  <si>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</si>
  <si>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</si>
  <si>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</si>
  <si>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</si>
  <si>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</si>
  <si>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</si>
  <si>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</si>
  <si>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</si>
  <si>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</si>
  <si>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</si>
  <si>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</si>
  <si>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</si>
  <si>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</si>
  <si>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</si>
  <si>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</si>
  <si>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</si>
  <si>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</si>
  <si>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</si>
  <si>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</si>
  <si>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</si>
  <si>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</si>
  <si>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</si>
  <si>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</si>
  <si>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</si>
  <si>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</si>
  <si>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</si>
  <si>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</si>
  <si>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</si>
  <si>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</si>
  <si>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</si>
  <si>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</si>
  <si>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</si>
  <si>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</si>
  <si>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</si>
  <si>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</si>
  <si>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</si>
  <si>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</si>
  <si>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</si>
  <si>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</si>
  <si>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</si>
  <si>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</si>
  <si>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</si>
  <si>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</si>
  <si>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</si>
  <si>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</si>
  <si>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</si>
  <si>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</si>
  <si>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</si>
  <si>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</si>
  <si>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</si>
  <si>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</si>
  <si>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</si>
  <si>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</si>
  <si>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</si>
  <si>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</si>
  <si>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</si>
  <si>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</si>
  <si>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</si>
  <si>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</si>
  <si>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</si>
  <si>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</si>
  <si>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</si>
  <si>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</si>
  <si>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</si>
  <si>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</si>
  <si>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</si>
  <si>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</si>
  <si>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</si>
  <si>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</si>
  <si>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</si>
  <si>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</si>
  <si>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</si>
  <si>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</si>
  <si>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</si>
  <si>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</si>
  <si>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</si>
  <si>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</si>
  <si>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</si>
  <si>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</si>
  <si>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</si>
  <si>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</si>
  <si>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</si>
  <si>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</si>
  <si>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</si>
  <si>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</si>
  <si>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</si>
  <si>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</si>
  <si>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</si>
  <si>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</si>
  <si>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</si>
  <si>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</si>
  <si>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</si>
  <si>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</si>
  <si>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</si>
  <si>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</si>
  <si>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</si>
  <si>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</si>
  <si>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</si>
  <si>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</si>
  <si>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</si>
  <si>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</si>
  <si>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</si>
  <si>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</si>
  <si>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</si>
  <si>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</si>
  <si>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</si>
  <si>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</si>
  <si>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</si>
  <si>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</si>
  <si>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</si>
  <si>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</si>
  <si>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</si>
  <si>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</si>
  <si>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</si>
  <si>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</si>
  <si>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</si>
  <si>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</si>
  <si>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</si>
  <si>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</si>
  <si>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</si>
  <si>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</si>
  <si>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</si>
  <si>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</si>
  <si>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</si>
  <si>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</si>
  <si>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</si>
  <si>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</si>
  <si>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</si>
  <si>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</si>
  <si>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</si>
  <si>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</si>
  <si>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</si>
  <si>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</si>
  <si>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</si>
  <si>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</si>
  <si>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</si>
  <si>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</si>
  <si>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</si>
  <si>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</si>
  <si>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</si>
  <si>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</si>
  <si>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</si>
  <si>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</si>
  <si>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</si>
  <si>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</si>
  <si>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</si>
  <si>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</si>
  <si>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</si>
  <si>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</si>
  <si>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</si>
  <si>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</si>
  <si>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</si>
  <si>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</si>
  <si>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</si>
  <si>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</si>
  <si>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</si>
  <si>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</si>
  <si>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</si>
  <si>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</si>
  <si>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</si>
  <si>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</si>
  <si>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</si>
  <si>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</si>
  <si>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</si>
  <si>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</si>
  <si>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</si>
  <si>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</si>
  <si>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</si>
  <si>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</si>
  <si>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</si>
  <si>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</si>
  <si>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</si>
  <si>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</si>
  <si>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</si>
  <si>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</si>
  <si>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</si>
  <si>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</si>
  <si>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</si>
  <si>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</si>
  <si>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</si>
  <si>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</si>
  <si>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</si>
  <si>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</si>
  <si>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</si>
  <si>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</si>
  <si>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</si>
  <si>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</si>
  <si>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</si>
  <si>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</si>
  <si>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</si>
  <si>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</si>
  <si>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</si>
  <si>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</si>
  <si>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</si>
  <si>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</si>
  <si>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</si>
  <si>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</si>
  <si>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</si>
  <si>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</si>
  <si>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</si>
  <si>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</si>
  <si>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</si>
  <si>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</si>
  <si>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</si>
  <si>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</si>
  <si>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</si>
  <si>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</si>
  <si>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</si>
  <si>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</si>
  <si>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</si>
  <si>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</si>
  <si>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</si>
  <si>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</si>
  <si>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</si>
  <si>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</si>
  <si>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</si>
  <si>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</si>
  <si>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</si>
  <si>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</si>
  <si>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</si>
  <si>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</si>
  <si>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</si>
  <si>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</si>
  <si>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</si>
  <si>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</si>
  <si>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</si>
  <si>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</si>
  <si>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</si>
  <si>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</si>
  <si>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</si>
  <si>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</si>
  <si>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</si>
  <si>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</si>
  <si>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</si>
  <si>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</si>
  <si>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</si>
  <si>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</si>
  <si>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</si>
  <si>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</si>
  <si>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</si>
  <si>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</si>
  <si>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</si>
  <si>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</si>
  <si>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</si>
  <si>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</si>
  <si>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</si>
  <si>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</si>
  <si>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</si>
  <si>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</si>
  <si>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</si>
  <si>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</si>
  <si>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</si>
  <si>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</si>
  <si>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</si>
  <si>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</si>
  <si>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</si>
  <si>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</si>
  <si>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</si>
  <si>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</si>
  <si>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</si>
  <si>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</si>
  <si>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</si>
  <si>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</si>
  <si>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</si>
  <si>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</si>
  <si>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</si>
  <si>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</si>
  <si>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</si>
  <si>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</si>
  <si>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</si>
  <si>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</si>
  <si>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</si>
  <si>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</si>
  <si>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</si>
  <si>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</si>
  <si>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</si>
  <si>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</si>
  <si>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</si>
  <si>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</si>
  <si>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</si>
  <si>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</si>
  <si>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</si>
  <si>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</si>
  <si>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</si>
  <si>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</si>
  <si>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</si>
  <si>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</si>
  <si>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</si>
  <si>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</si>
  <si>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</si>
  <si>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</si>
  <si>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</si>
  <si>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</si>
  <si>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</si>
  <si>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</si>
  <si>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</si>
  <si>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</si>
  <si>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</si>
  <si>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</si>
  <si>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</si>
  <si>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</si>
  <si>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</si>
  <si>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</si>
  <si>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</si>
  <si>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</si>
  <si>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</si>
  <si>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</si>
  <si>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</si>
  <si>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</si>
  <si>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</si>
  <si>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</si>
  <si>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</si>
  <si>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</si>
  <si>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</si>
  <si>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</si>
  <si>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</si>
  <si>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</si>
  <si>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</si>
  <si>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</si>
  <si>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</si>
  <si>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</si>
  <si>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</si>
  <si>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</si>
  <si>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</si>
  <si>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</si>
  <si>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</si>
  <si>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</si>
  <si>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</si>
  <si>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</si>
  <si>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</si>
  <si>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</si>
  <si>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</si>
  <si>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</si>
  <si>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</si>
  <si>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</si>
  <si>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</si>
  <si>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</si>
  <si>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</si>
  <si>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</si>
  <si>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</si>
  <si>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</si>
  <si>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</si>
  <si>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</si>
  <si>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</si>
  <si>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</si>
  <si>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</si>
  <si>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</si>
  <si>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</si>
  <si>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</si>
  <si>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</si>
  <si>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</si>
  <si>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</si>
  <si>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</si>
  <si>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</si>
  <si>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</si>
  <si>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</si>
  <si>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</si>
  <si>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</si>
  <si>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</si>
  <si>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</si>
  <si>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</si>
  <si>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</si>
  <si>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</si>
  <si>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</si>
  <si>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</si>
  <si>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</si>
  <si>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</si>
  <si>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</si>
  <si>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</si>
  <si>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</si>
  <si>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</si>
  <si>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</si>
  <si>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</si>
  <si>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</si>
  <si>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</si>
  <si>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</si>
  <si>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</si>
  <si>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</si>
  <si>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</si>
  <si>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</si>
  <si>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</si>
  <si>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</si>
  <si>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</si>
  <si>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</si>
  <si>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</si>
  <si>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</si>
  <si>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</si>
  <si>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</si>
  <si>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</si>
  <si>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</si>
  <si>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</si>
  <si>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</si>
  <si>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</si>
  <si>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</si>
  <si>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</si>
  <si>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</si>
  <si>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</si>
  <si>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</si>
  <si>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</si>
  <si>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</si>
  <si>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</si>
  <si>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</si>
  <si>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</si>
  <si>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</si>
  <si>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</si>
  <si>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</si>
  <si>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</si>
  <si>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</si>
  <si>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</si>
  <si>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</si>
  <si>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</si>
  <si>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</si>
  <si>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</si>
  <si>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</si>
  <si>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</si>
  <si>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</si>
  <si>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</si>
  <si>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</si>
  <si>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</si>
  <si>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</si>
  <si>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</si>
  <si>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</si>
  <si>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</si>
  <si>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</si>
  <si>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</si>
  <si>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</si>
  <si>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</si>
  <si>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</si>
  <si>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</si>
  <si>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</si>
  <si>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</si>
  <si>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</si>
  <si>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</si>
  <si>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</si>
  <si>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</si>
  <si>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</si>
  <si>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</si>
  <si>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</si>
  <si>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</si>
  <si>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</si>
  <si>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</si>
  <si>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</si>
  <si>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</si>
  <si>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</si>
  <si>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</si>
  <si>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</si>
  <si>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</si>
  <si>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</si>
  <si>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</si>
  <si>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</si>
  <si>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</si>
  <si>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</si>
  <si>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</si>
  <si>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</si>
  <si>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</si>
  <si>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</si>
  <si>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</si>
  <si>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</si>
  <si>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</si>
  <si>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</si>
  <si>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</si>
  <si>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</si>
  <si>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</si>
  <si>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</si>
  <si>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</si>
  <si>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</si>
  <si>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</si>
  <si>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</si>
  <si>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</si>
  <si>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</si>
  <si>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</si>
  <si>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</si>
  <si>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</si>
  <si>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</si>
  <si>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</si>
  <si>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</si>
  <si>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</si>
  <si>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</si>
  <si>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</si>
  <si>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</si>
  <si>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</si>
  <si>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</si>
  <si>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</si>
  <si>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</si>
  <si>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</si>
  <si>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</si>
  <si>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</si>
  <si>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</si>
  <si>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</si>
  <si>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</si>
  <si>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</si>
  <si>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</si>
  <si>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</si>
  <si>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</si>
  <si>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</si>
  <si>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</si>
  <si>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</si>
  <si>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</si>
  <si>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</si>
  <si>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</si>
  <si>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</si>
  <si>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</si>
  <si>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</si>
  <si>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</si>
  <si>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</si>
  <si>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</si>
  <si>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</si>
  <si>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</si>
  <si>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</si>
  <si>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</si>
  <si>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</si>
  <si>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</si>
  <si>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</si>
  <si>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</si>
  <si>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</si>
  <si>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</si>
  <si>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</si>
  <si>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</si>
  <si>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</si>
  <si>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</si>
  <si>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</si>
  <si>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</si>
  <si>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</si>
  <si>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</si>
  <si>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</si>
  <si>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</si>
  <si>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</si>
  <si>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</si>
  <si>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</si>
  <si>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</si>
  <si>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</si>
  <si>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</si>
  <si>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</si>
  <si>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</si>
  <si>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</si>
  <si>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</si>
  <si>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</si>
  <si>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</si>
  <si>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</si>
  <si>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</si>
  <si>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</si>
  <si>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</si>
  <si>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</si>
  <si>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</si>
  <si>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</si>
  <si>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</si>
  <si>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</si>
  <si>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</si>
  <si>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</si>
  <si>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</si>
  <si>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</si>
  <si>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</si>
  <si>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</si>
  <si>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</si>
  <si>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</si>
  <si>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</si>
  <si>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</si>
  <si>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</si>
  <si>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</si>
  <si>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</si>
  <si>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</si>
  <si>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</si>
  <si>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</si>
  <si>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</si>
  <si>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</si>
  <si>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</si>
  <si>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</si>
  <si>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</si>
  <si>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</si>
  <si>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</si>
  <si>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</si>
  <si>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</si>
  <si>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</si>
  <si>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</si>
  <si>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</si>
  <si>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</si>
  <si>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</si>
  <si>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</si>
  <si>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</si>
  <si>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</si>
  <si>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</si>
  <si>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</si>
  <si>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</si>
  <si>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</si>
  <si>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</si>
  <si>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</si>
  <si>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</si>
  <si>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</si>
  <si>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</si>
  <si>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</si>
  <si>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</si>
  <si>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</si>
  <si>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</si>
  <si>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</si>
  <si>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</si>
  <si>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</si>
  <si>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</si>
  <si>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</si>
  <si>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</si>
  <si>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</si>
  <si>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</si>
  <si>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</si>
  <si>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</si>
  <si>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</si>
  <si>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</si>
  <si>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</si>
  <si>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</si>
  <si>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</si>
  <si>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</si>
  <si>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</si>
  <si>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</si>
  <si>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</si>
  <si>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</si>
  <si>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</si>
  <si>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</si>
  <si>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</si>
  <si>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</si>
  <si>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</si>
  <si>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</si>
  <si>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</si>
  <si>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</si>
  <si>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</si>
  <si>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</si>
  <si>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</si>
  <si>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</si>
  <si>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</si>
  <si>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</si>
  <si>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</si>
  <si>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</si>
  <si>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</si>
  <si>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</si>
  <si>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</si>
  <si>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</si>
  <si>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</si>
  <si>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</si>
  <si>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</si>
  <si>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</si>
  <si>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</si>
  <si>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</si>
  <si>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</si>
  <si>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</si>
  <si>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</si>
  <si>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</si>
  <si>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</si>
  <si>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</si>
  <si>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</si>
  <si>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</si>
  <si>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</si>
  <si>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</si>
  <si>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</si>
  <si>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</si>
  <si>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</si>
  <si>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</si>
  <si>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</si>
  <si>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</si>
  <si>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</si>
  <si>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</si>
  <si>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</si>
  <si>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</si>
  <si>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</si>
  <si>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</si>
  <si>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</si>
  <si>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</si>
  <si>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</si>
  <si>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</si>
  <si>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</si>
  <si>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</si>
  <si>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</si>
  <si>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</si>
  <si>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</si>
  <si>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</si>
  <si>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</si>
  <si>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</si>
  <si>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</si>
  <si>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</si>
  <si>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</si>
  <si>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</si>
  <si>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</si>
  <si>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</si>
  <si>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</si>
  <si>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</si>
  <si>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</si>
  <si>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</si>
  <si>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</si>
  <si>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</si>
  <si>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</si>
  <si>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</si>
  <si>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</si>
  <si>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</si>
  <si>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</si>
  <si>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</si>
  <si>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</si>
  <si>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</si>
  <si>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</si>
  <si>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</si>
  <si>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</si>
  <si>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</si>
  <si>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</si>
  <si>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</si>
  <si>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</si>
  <si>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</si>
  <si>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</si>
  <si>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</si>
  <si>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</si>
  <si>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</si>
  <si>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</si>
  <si>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</si>
  <si>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</si>
  <si>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</si>
  <si>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</si>
  <si>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</si>
  <si>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</si>
  <si>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</si>
  <si>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</si>
  <si>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</si>
  <si>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</si>
  <si>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</si>
  <si>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</si>
  <si>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</si>
  <si>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</si>
  <si>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</si>
  <si>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</si>
  <si>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</si>
  <si>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</si>
  <si>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</si>
  <si>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</si>
  <si>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</si>
  <si>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</si>
  <si>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</si>
  <si>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</si>
  <si>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</si>
  <si>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</si>
  <si>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</si>
  <si>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</si>
  <si>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</si>
  <si>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</si>
  <si>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</si>
  <si>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</si>
  <si>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</si>
  <si>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</si>
  <si>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</si>
  <si>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</si>
  <si>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</si>
  <si>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</si>
  <si>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</si>
  <si>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</si>
  <si>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</si>
  <si>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</si>
  <si>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</si>
  <si>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</si>
  <si>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</si>
  <si>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</si>
  <si>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</si>
  <si>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</si>
  <si>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</si>
  <si>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</si>
  <si>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</si>
  <si>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</si>
  <si>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</si>
  <si>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</si>
  <si>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</si>
  <si>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</si>
  <si>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</si>
  <si>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</si>
  <si>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</si>
  <si>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</si>
  <si>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</si>
  <si>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</si>
  <si>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</si>
  <si>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</si>
  <si>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</si>
  <si>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</si>
  <si>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</si>
  <si>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</si>
  <si>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</si>
  <si>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</si>
  <si>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</si>
  <si>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</si>
  <si>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</si>
  <si>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</si>
  <si>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</si>
  <si>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</si>
  <si>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</si>
  <si>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</si>
  <si>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</si>
  <si>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</si>
  <si>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</si>
  <si>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</si>
  <si>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</si>
  <si>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</si>
  <si>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</si>
  <si>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</si>
  <si>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</si>
  <si>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</si>
  <si>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</si>
  <si>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</si>
  <si>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</si>
  <si>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</si>
  <si>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</si>
  <si>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</si>
  <si>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</si>
  <si>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</si>
  <si>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</si>
  <si>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</si>
  <si>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</si>
  <si>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</si>
  <si>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</si>
  <si>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</si>
  <si>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</si>
  <si>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</si>
  <si>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</si>
  <si>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</si>
  <si>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</si>
  <si>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</si>
  <si>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</si>
  <si>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</si>
  <si>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</si>
  <si>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</si>
  <si>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</si>
  <si>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</si>
  <si>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</si>
  <si>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</si>
  <si>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</si>
  <si>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</si>
  <si>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</si>
  <si>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</si>
  <si>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</si>
  <si>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</si>
  <si>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</si>
  <si>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</si>
  <si>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</si>
  <si>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</si>
  <si>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</si>
  <si>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</si>
  <si>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</si>
  <si>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</si>
  <si>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</si>
  <si>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</si>
  <si>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</si>
  <si>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</si>
  <si>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</si>
  <si>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</si>
  <si>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</si>
  <si>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</si>
  <si>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</si>
  <si>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</si>
  <si>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</si>
  <si>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</si>
  <si>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</si>
  <si>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</si>
  <si>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</si>
  <si>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</si>
  <si>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</si>
  <si>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</si>
  <si>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</si>
  <si>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</si>
  <si>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</si>
  <si>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</si>
  <si>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</si>
  <si>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</si>
  <si>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</si>
  <si>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</si>
  <si>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</si>
  <si>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</si>
  <si>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</si>
  <si>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</si>
  <si>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</si>
  <si>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</si>
  <si>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</si>
  <si>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</si>
  <si>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</si>
  <si>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</si>
  <si>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</si>
  <si>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</si>
  <si>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</si>
  <si>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</si>
  <si>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</si>
  <si>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</si>
  <si>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</si>
  <si>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</si>
  <si>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</si>
  <si>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</si>
  <si>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</si>
  <si>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</si>
  <si>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</si>
  <si>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</si>
  <si>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</si>
  <si>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</si>
  <si>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</si>
  <si>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</si>
  <si>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</si>
  <si>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</si>
  <si>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</si>
  <si>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</si>
  <si>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</si>
  <si>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</si>
  <si>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</si>
  <si>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</si>
  <si>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</si>
  <si>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</si>
  <si>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</si>
  <si>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</si>
  <si>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</si>
  <si>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</si>
  <si>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</si>
  <si>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</si>
  <si>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</si>
  <si>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</si>
  <si>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</si>
  <si>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</si>
  <si>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</si>
  <si>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</si>
  <si>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</si>
  <si>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</si>
  <si>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</si>
  <si>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</si>
  <si>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</si>
  <si>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</si>
  <si>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</si>
  <si>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</si>
  <si>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</si>
  <si>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</si>
  <si>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</si>
  <si>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</si>
  <si>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</si>
  <si>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</si>
  <si>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</si>
  <si>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</si>
  <si>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</si>
  <si>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</si>
  <si>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</si>
  <si>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</si>
  <si>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</si>
  <si>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</si>
  <si>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</si>
  <si>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</si>
  <si>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</si>
  <si>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</si>
  <si>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</si>
  <si>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</si>
  <si>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</si>
  <si>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</si>
  <si>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</si>
  <si>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</si>
  <si>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</si>
  <si>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</si>
  <si>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</si>
  <si>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</si>
  <si>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</si>
  <si>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</si>
  <si>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</si>
  <si>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</si>
  <si>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</si>
  <si>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</si>
  <si>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</si>
  <si>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</si>
  <si>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</si>
  <si>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</si>
  <si>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</si>
  <si>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</si>
  <si>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</si>
  <si>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</si>
  <si>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</si>
  <si>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</si>
  <si>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</si>
  <si>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</si>
  <si>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</si>
  <si>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</si>
  <si>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</si>
  <si>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</si>
  <si>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</si>
  <si>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</si>
  <si>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</si>
  <si>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</si>
  <si>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</si>
  <si>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</si>
  <si>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</si>
  <si>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</si>
  <si>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</si>
  <si>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</si>
  <si>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</si>
  <si>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</si>
  <si>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</si>
  <si>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</si>
  <si>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</si>
  <si>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</si>
  <si>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</si>
  <si>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</si>
  <si>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</si>
  <si>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</si>
  <si>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</si>
  <si>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</si>
  <si>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</si>
  <si>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</si>
  <si>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</si>
  <si>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</si>
  <si>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</si>
  <si>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</si>
  <si>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</si>
  <si>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</si>
  <si>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</si>
  <si>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</si>
  <si>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</si>
  <si>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</si>
  <si>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</si>
  <si>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</si>
  <si>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</si>
  <si>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</si>
  <si>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</si>
  <si>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</si>
  <si>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</si>
  <si>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</si>
  <si>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</si>
  <si>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</si>
  <si>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</si>
  <si>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</si>
  <si>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</si>
  <si>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</si>
  <si>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</si>
  <si>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</si>
  <si>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</si>
  <si>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</si>
  <si>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</si>
  <si>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</si>
  <si>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</si>
  <si>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</si>
  <si>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</si>
  <si>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</si>
  <si>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</si>
  <si>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</si>
  <si>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</si>
  <si>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</si>
  <si>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</si>
  <si>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</si>
  <si>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</si>
  <si>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</si>
  <si>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</si>
  <si>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</si>
  <si>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</si>
  <si>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</si>
  <si>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</si>
  <si>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</si>
  <si>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</si>
  <si>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</si>
  <si>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</si>
  <si>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</si>
  <si>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</si>
  <si>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</si>
  <si>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</si>
  <si>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</si>
  <si>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</si>
  <si>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</si>
  <si>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</si>
  <si>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</si>
  <si>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</si>
  <si>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</si>
  <si>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</si>
  <si>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</si>
  <si>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</si>
  <si>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</si>
  <si>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</si>
  <si>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</si>
  <si>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</si>
  <si>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</si>
  <si>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</si>
  <si>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</si>
  <si>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</si>
  <si>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</si>
  <si>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</si>
  <si>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</si>
  <si>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</si>
  <si>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</si>
  <si>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</si>
  <si>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</si>
  <si>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</si>
  <si>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</si>
  <si>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</si>
  <si>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</si>
  <si>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</si>
  <si>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</si>
  <si>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</si>
  <si>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</si>
  <si>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</si>
  <si>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</si>
  <si>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</si>
  <si>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</si>
  <si>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</si>
  <si>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</si>
  <si>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</si>
  <si>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</si>
  <si>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</si>
  <si>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</si>
  <si>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</si>
  <si>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</si>
  <si>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</si>
  <si>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</si>
  <si>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</si>
  <si>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</si>
  <si>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</si>
  <si>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</si>
  <si>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</si>
  <si>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</si>
  <si>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</si>
  <si>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</si>
  <si>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</si>
  <si>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</si>
  <si>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</si>
  <si>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</si>
  <si>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</si>
  <si>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</si>
  <si>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</si>
  <si>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</si>
  <si>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</si>
  <si>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</si>
  <si>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</si>
  <si>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</si>
  <si>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</si>
  <si>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</si>
  <si>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</si>
  <si>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</si>
  <si>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</si>
  <si>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</si>
  <si>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</si>
  <si>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</si>
  <si>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</si>
  <si>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</si>
  <si>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</si>
  <si>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</si>
  <si>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</si>
  <si>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</si>
  <si>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</si>
  <si>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</si>
  <si>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</si>
  <si>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</si>
  <si>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</si>
  <si>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</si>
  <si>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</si>
  <si>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</si>
  <si>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</si>
  <si>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</si>
  <si>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</si>
  <si>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</si>
  <si>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</si>
  <si>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</si>
  <si>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</si>
  <si>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</si>
  <si>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</si>
  <si>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</si>
  <si>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</si>
  <si>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</si>
  <si>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</si>
  <si>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</si>
  <si>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</si>
  <si>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</si>
  <si>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</si>
  <si>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</si>
  <si>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</si>
  <si>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</si>
  <si>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</si>
  <si>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</si>
  <si>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</si>
  <si>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</si>
  <si>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</si>
  <si>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</si>
  <si>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</si>
  <si>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</si>
  <si>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</si>
  <si>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</si>
  <si>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</si>
  <si>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</si>
  <si>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</si>
  <si>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</si>
  <si>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</si>
  <si>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</si>
  <si>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</si>
  <si>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</si>
  <si>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</si>
  <si>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</si>
  <si>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</si>
  <si>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</si>
  <si>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</si>
  <si>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</si>
  <si>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</si>
  <si>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</si>
  <si>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</si>
  <si>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</si>
  <si>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</si>
  <si>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</si>
  <si>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</si>
  <si>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</si>
  <si>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</si>
  <si>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</si>
  <si>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</si>
  <si>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</si>
  <si>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</si>
  <si>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</si>
  <si>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</si>
  <si>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</si>
  <si>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</si>
  <si>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</si>
  <si>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</si>
  <si>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</si>
  <si>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</si>
  <si>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</si>
  <si>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</si>
  <si>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</si>
  <si>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</si>
  <si>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</si>
  <si>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</si>
  <si>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</si>
  <si>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</si>
  <si>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</si>
  <si>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</si>
  <si>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</si>
  <si>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</si>
  <si>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</si>
  <si>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</si>
  <si>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</si>
  <si>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</si>
  <si>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</si>
  <si>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</si>
  <si>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</si>
  <si>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</si>
  <si>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</si>
  <si>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</si>
  <si>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</si>
  <si>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</si>
  <si>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</si>
  <si>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</si>
  <si>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</si>
  <si>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</si>
  <si>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</si>
  <si>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</si>
  <si>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</si>
  <si>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</si>
  <si>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</si>
  <si>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</si>
  <si>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</si>
  <si>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</si>
  <si>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</si>
  <si>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</si>
  <si>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</si>
  <si>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</si>
  <si>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</si>
  <si>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</si>
  <si>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</si>
  <si>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</si>
  <si>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</si>
  <si>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</si>
  <si>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</si>
  <si>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</si>
  <si>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</si>
  <si>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</si>
  <si>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</si>
  <si>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</si>
  <si>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</si>
  <si>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</si>
  <si>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</si>
  <si>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</si>
  <si>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</si>
  <si>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</si>
  <si>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</si>
  <si>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</si>
  <si>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</si>
  <si>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</si>
  <si>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</si>
  <si>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</si>
  <si>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</si>
  <si>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</si>
  <si>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</si>
  <si>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</si>
  <si>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</si>
  <si>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</si>
  <si>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</si>
  <si>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</si>
  <si>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</si>
  <si>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</si>
  <si>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</si>
  <si>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</si>
  <si>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</si>
  <si>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</si>
  <si>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</si>
  <si>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</si>
  <si>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</si>
  <si>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</si>
  <si>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</si>
  <si>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</si>
  <si>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</si>
  <si>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</si>
  <si>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</si>
  <si>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</si>
  <si>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</si>
  <si>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</si>
  <si>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</si>
  <si>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</si>
  <si>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</si>
  <si>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</si>
  <si>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</si>
  <si>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</si>
  <si>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</si>
  <si>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</si>
  <si>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</si>
  <si>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</si>
  <si>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</si>
  <si>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</si>
  <si>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</si>
  <si>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</si>
  <si>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</si>
  <si>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</si>
  <si>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</si>
  <si>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</si>
  <si>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</si>
  <si>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</si>
  <si>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</si>
  <si>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</si>
  <si>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</si>
  <si>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</si>
  <si>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</si>
  <si>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</si>
  <si>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</si>
  <si>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</si>
  <si>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</si>
  <si>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</si>
  <si>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</si>
  <si>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</si>
  <si>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</si>
  <si>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</si>
  <si>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</si>
  <si>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</si>
  <si>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</si>
  <si>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</si>
  <si>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</si>
  <si>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</si>
  <si>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</si>
  <si>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</si>
  <si>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</si>
  <si>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</si>
  <si>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</si>
  <si>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</si>
  <si>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</si>
  <si>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</si>
  <si>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</si>
  <si>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</si>
  <si>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</si>
  <si>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</si>
  <si>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</si>
  <si>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</si>
  <si>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</si>
  <si>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</si>
  <si>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</si>
  <si>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</si>
  <si>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</si>
  <si>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</si>
  <si>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</si>
  <si>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</si>
  <si>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</si>
  <si>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</si>
  <si>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</si>
  <si>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</si>
  <si>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</si>
  <si>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</si>
  <si>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</si>
  <si>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</si>
  <si>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</si>
  <si>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</si>
  <si>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</si>
  <si>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</si>
  <si>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</si>
  <si>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</si>
  <si>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</si>
  <si>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</si>
  <si>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</si>
  <si>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</si>
  <si>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</si>
  <si>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</si>
  <si>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</si>
  <si>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</si>
  <si>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</si>
  <si>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</si>
  <si>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</si>
  <si>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</si>
  <si>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</si>
  <si>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</si>
  <si>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</si>
  <si>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</si>
  <si>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</si>
  <si>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</si>
  <si>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</si>
  <si>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</si>
  <si>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</si>
  <si>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</si>
  <si>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</si>
  <si>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</si>
  <si>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</si>
  <si>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</si>
  <si>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</si>
  <si>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</si>
  <si>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</si>
  <si>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</si>
  <si>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</si>
  <si>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</si>
  <si>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</si>
  <si>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</si>
  <si>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</si>
  <si>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</si>
  <si>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</si>
  <si>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</si>
  <si>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</si>
  <si>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</si>
  <si>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</si>
  <si>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</si>
  <si>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</si>
  <si>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</si>
  <si>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</si>
  <si>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</si>
  <si>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</si>
  <si>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</si>
  <si>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</si>
  <si>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</si>
  <si>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</si>
  <si>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</si>
  <si>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</si>
  <si>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</si>
  <si>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</si>
  <si>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</si>
  <si>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</si>
  <si>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</si>
  <si>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</si>
  <si>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</si>
  <si>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</si>
  <si>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</si>
  <si>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</si>
  <si>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</si>
  <si>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</si>
  <si>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</si>
  <si>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</si>
  <si>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</si>
  <si>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</si>
  <si>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</si>
  <si>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</si>
  <si>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</si>
  <si>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</si>
  <si>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</si>
  <si>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</si>
  <si>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</si>
  <si>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</si>
  <si>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</si>
  <si>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</si>
  <si>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</si>
  <si>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</si>
  <si>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</si>
  <si>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</si>
  <si>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</si>
  <si>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</si>
  <si>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</si>
  <si>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</si>
  <si>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</si>
  <si>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</si>
  <si>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</si>
  <si>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</si>
  <si>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</si>
  <si>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</si>
  <si>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</si>
  <si>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</si>
  <si>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</si>
  <si>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</si>
  <si>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</si>
  <si>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</si>
  <si>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</si>
  <si>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</si>
  <si>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</si>
  <si>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</si>
  <si>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</si>
  <si>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</si>
  <si>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</si>
  <si>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</si>
  <si>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</si>
  <si>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</si>
  <si>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</si>
  <si>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</si>
  <si>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</si>
  <si>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</si>
  <si>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</si>
  <si>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</si>
  <si>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</si>
  <si>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</si>
  <si>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</si>
  <si>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</si>
  <si>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</si>
  <si>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</si>
  <si>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</si>
  <si>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</si>
  <si>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</si>
  <si>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</si>
  <si>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</si>
  <si>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</si>
  <si>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</si>
  <si>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</si>
  <si>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</si>
  <si>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</si>
  <si>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</si>
  <si>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</si>
  <si>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</si>
  <si>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</si>
  <si>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</si>
  <si>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</si>
  <si>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</si>
  <si>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</si>
  <si>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</si>
  <si>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</si>
  <si>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</si>
  <si>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</si>
  <si>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</si>
  <si>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</si>
  <si>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</si>
  <si>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</si>
  <si>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</si>
  <si>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</si>
  <si>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</si>
  <si>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</si>
  <si>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</si>
  <si>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</si>
  <si>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</si>
  <si>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</si>
  <si>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</si>
  <si>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</si>
  <si>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</si>
  <si>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</si>
  <si>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</si>
  <si>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</si>
  <si>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</si>
  <si>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</si>
  <si>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</si>
  <si>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</si>
  <si>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</si>
  <si>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</si>
  <si>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</si>
  <si>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</si>
  <si>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</si>
  <si>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</si>
  <si>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</si>
  <si>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</si>
  <si>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</si>
  <si>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</si>
  <si>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</si>
  <si>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</si>
  <si>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</si>
  <si>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</si>
  <si>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</si>
  <si>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</si>
  <si>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</si>
  <si>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</si>
  <si>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</si>
  <si>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</si>
  <si>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</si>
  <si>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</si>
  <si>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</si>
  <si>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</si>
  <si>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</si>
  <si>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</si>
  <si>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</si>
  <si>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</si>
  <si>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</si>
  <si>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</si>
  <si>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</si>
  <si>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</si>
  <si>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</si>
  <si>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</si>
  <si>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</si>
  <si>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</si>
  <si>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</si>
  <si>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</si>
  <si>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</si>
  <si>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</si>
  <si>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</si>
  <si>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</si>
  <si>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</si>
  <si>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</si>
  <si>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</si>
  <si>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</si>
  <si>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</si>
  <si>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</si>
  <si>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</si>
  <si>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</si>
  <si>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</si>
  <si>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</si>
  <si>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</si>
  <si>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</si>
  <si>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</si>
  <si>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</si>
  <si>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</si>
  <si>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</si>
  <si>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</si>
  <si>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</si>
  <si>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</si>
  <si>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</si>
  <si>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</si>
  <si>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</si>
  <si>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</si>
  <si>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</si>
  <si>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</si>
  <si>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</si>
  <si>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</si>
  <si>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</si>
  <si>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</si>
  <si>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</si>
  <si>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</si>
  <si>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</si>
  <si>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</si>
  <si>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</si>
  <si>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</si>
  <si>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</si>
  <si>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</si>
  <si>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</si>
  <si>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</si>
  <si>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</si>
  <si>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</si>
  <si>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</si>
  <si>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</si>
  <si>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</si>
  <si>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</si>
  <si>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</si>
  <si>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</si>
  <si>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</si>
  <si>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</si>
  <si>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</si>
  <si>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</si>
  <si>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</si>
  <si>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</si>
  <si>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</si>
  <si>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</si>
  <si>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</si>
  <si>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</si>
  <si>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</si>
  <si>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</si>
  <si>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</si>
  <si>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</si>
  <si>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</si>
  <si>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</si>
  <si>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</si>
  <si>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</si>
  <si>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</si>
  <si>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</si>
  <si>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</si>
  <si>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</si>
  <si>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</si>
  <si>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</si>
  <si>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</si>
  <si>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</si>
  <si>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</si>
  <si>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</si>
  <si>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</si>
  <si>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</si>
  <si>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</si>
  <si>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</si>
  <si>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</si>
  <si>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</si>
  <si>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</si>
  <si>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</si>
  <si>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</si>
  <si>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</si>
  <si>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</si>
  <si>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</si>
  <si>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</si>
  <si>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</si>
  <si>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</si>
  <si>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</si>
  <si>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</si>
  <si>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</si>
  <si>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</si>
  <si>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</si>
  <si>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</si>
  <si>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</si>
  <si>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</si>
  <si>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</si>
  <si>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</si>
  <si>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</si>
  <si>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</si>
  <si>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</si>
  <si>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</si>
  <si>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</si>
  <si>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</si>
  <si>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</si>
  <si>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</si>
  <si>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</si>
  <si>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</si>
  <si>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</si>
  <si>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</si>
  <si>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</si>
  <si>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</si>
  <si>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</si>
  <si>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</si>
  <si>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</si>
  <si>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</si>
  <si>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</si>
  <si>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</si>
  <si>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</si>
  <si>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</si>
  <si>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</si>
  <si>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</si>
  <si>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</si>
  <si>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</si>
  <si>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</si>
  <si>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</si>
  <si>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</si>
  <si>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</si>
  <si>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</si>
  <si>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</si>
  <si>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</si>
  <si>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</si>
  <si>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</si>
  <si>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</si>
  <si>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</si>
  <si>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</si>
  <si>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</si>
  <si>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</si>
  <si>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</si>
  <si>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</si>
  <si>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</si>
  <si>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</si>
  <si>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</si>
  <si>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</si>
  <si>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</si>
  <si>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</si>
  <si>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</si>
  <si>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</si>
  <si>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</si>
  <si>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</si>
  <si>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</si>
  <si>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</si>
  <si>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</si>
  <si>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</si>
  <si>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</si>
  <si>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</si>
  <si>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</si>
  <si>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</si>
  <si>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</si>
  <si>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</si>
  <si>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</si>
  <si>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</si>
  <si>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</si>
  <si>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</si>
  <si>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</si>
  <si>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</si>
  <si>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</si>
  <si>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</si>
  <si>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</si>
  <si>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</si>
  <si>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</si>
  <si>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</si>
  <si>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</si>
  <si>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</si>
  <si>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</si>
  <si>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</si>
  <si>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</si>
  <si>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</si>
  <si>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</si>
  <si>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</si>
  <si>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</si>
  <si>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</si>
  <si>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</si>
  <si>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</si>
  <si>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</si>
  <si>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</si>
  <si>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</si>
  <si>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</si>
  <si>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</si>
  <si>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</si>
  <si>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</si>
  <si>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</si>
  <si>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</si>
  <si>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</si>
  <si>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</si>
  <si>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</si>
  <si>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</si>
  <si>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</si>
  <si>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</si>
  <si>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</si>
  <si>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</si>
  <si>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</si>
  <si>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</si>
  <si>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</si>
  <si>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</si>
  <si>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</si>
  <si>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</si>
  <si>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</si>
  <si>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</si>
  <si>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</si>
  <si>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</si>
  <si>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</si>
  <si>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</si>
  <si>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</si>
  <si>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</si>
  <si>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</si>
  <si>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</si>
  <si>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</si>
  <si>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</si>
  <si>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</si>
  <si>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</si>
  <si>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</si>
  <si>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</si>
  <si>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</si>
  <si>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</si>
  <si>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</si>
  <si>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</si>
  <si>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</si>
  <si>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</si>
  <si>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</si>
  <si>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</si>
  <si>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</si>
  <si>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</si>
  <si>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</si>
  <si>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</si>
  <si>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</si>
  <si>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</si>
  <si>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</si>
  <si>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</si>
  <si>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</si>
  <si>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</si>
  <si>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</si>
  <si>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</si>
  <si>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</si>
  <si>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</si>
  <si>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</si>
  <si>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</si>
  <si>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</si>
  <si>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</si>
  <si>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</si>
  <si>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</si>
  <si>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</si>
  <si>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</si>
  <si>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</si>
  <si>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</si>
  <si>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</si>
  <si>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</si>
  <si>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</si>
  <si>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</si>
  <si>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</si>
  <si>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</si>
  <si>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</si>
  <si>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</si>
  <si>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</si>
  <si>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</si>
  <si>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</si>
  <si>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</si>
  <si>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</si>
  <si>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</si>
  <si>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</si>
  <si>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</si>
  <si>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</si>
  <si>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</si>
  <si>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</si>
  <si>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</si>
  <si>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</si>
  <si>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</si>
  <si>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</si>
  <si>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</si>
  <si>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</si>
  <si>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</si>
  <si>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</si>
  <si>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</si>
  <si>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</si>
  <si>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</si>
  <si>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</si>
  <si>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</si>
  <si>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</si>
  <si>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</si>
  <si>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</si>
  <si>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</si>
  <si>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</si>
  <si>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</si>
  <si>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</si>
  <si>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</si>
  <si>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</si>
  <si>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</si>
  <si>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</si>
  <si>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</si>
  <si>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</si>
  <si>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</si>
  <si>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</si>
  <si>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</si>
  <si>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</si>
  <si>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</si>
  <si>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</si>
  <si>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</si>
  <si>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</si>
  <si>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</si>
  <si>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</si>
  <si>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</si>
  <si>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</si>
  <si>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</si>
  <si>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</si>
  <si>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</si>
  <si>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</si>
  <si>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</si>
  <si>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</si>
  <si>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</si>
  <si>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</si>
  <si>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</si>
  <si>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</si>
  <si>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</si>
  <si>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</si>
  <si>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</si>
  <si>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</si>
  <si>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</si>
  <si>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</si>
  <si>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</si>
  <si>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</si>
  <si>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</si>
  <si>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</si>
  <si>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</si>
  <si>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</si>
  <si>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</si>
  <si>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</si>
  <si>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</si>
  <si>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</si>
  <si>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</si>
  <si>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</si>
  <si>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</si>
  <si>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</si>
  <si>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</si>
  <si>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</si>
  <si>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</si>
  <si>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</si>
  <si>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</si>
  <si>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</si>
  <si>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</si>
  <si>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</si>
  <si>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</si>
  <si>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</si>
  <si>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</si>
  <si>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</si>
  <si>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</si>
  <si>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</si>
  <si>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</si>
  <si>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</si>
  <si>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</si>
  <si>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</si>
  <si>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</si>
  <si>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</si>
  <si>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</si>
  <si>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</si>
  <si>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</si>
  <si>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</si>
  <si>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</si>
  <si>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</si>
  <si>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</si>
  <si>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</si>
  <si>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</si>
  <si>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</si>
  <si>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</si>
  <si>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</si>
  <si>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</si>
  <si>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</si>
  <si>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</si>
  <si>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</si>
  <si>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</si>
  <si>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</si>
  <si>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</si>
  <si>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</si>
  <si>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</si>
  <si>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</si>
  <si>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</si>
  <si>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</si>
  <si>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</si>
  <si>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</si>
  <si>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</si>
  <si>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</si>
  <si>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</si>
  <si>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</si>
  <si>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</si>
  <si>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</si>
  <si>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</si>
  <si>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</si>
  <si>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</si>
  <si>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</si>
  <si>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</si>
  <si>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</si>
  <si>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</si>
  <si>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</si>
  <si>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</si>
  <si>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</si>
  <si>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</si>
  <si>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</si>
  <si>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</si>
  <si>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</si>
  <si>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</si>
  <si>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</si>
  <si>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</si>
  <si>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</si>
  <si>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</si>
  <si>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</si>
  <si>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</si>
  <si>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</si>
  <si>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</si>
  <si>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</si>
  <si>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</si>
  <si>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</si>
  <si>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</si>
  <si>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</si>
  <si>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</si>
  <si>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</si>
  <si>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</si>
  <si>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</si>
  <si>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</si>
  <si>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</si>
  <si>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</si>
  <si>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</si>
  <si>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</si>
  <si>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</si>
  <si>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</si>
  <si>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</si>
  <si>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</si>
  <si>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</si>
  <si>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</si>
  <si>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</si>
  <si>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</si>
  <si>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</si>
  <si>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</si>
  <si>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</si>
  <si>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</si>
  <si>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</si>
  <si>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</si>
  <si>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</si>
  <si>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</si>
  <si>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</si>
  <si>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</si>
  <si>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</si>
  <si>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</si>
  <si>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</si>
  <si>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</si>
  <si>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</si>
  <si>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</si>
  <si>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</si>
  <si>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</si>
  <si>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</si>
  <si>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</si>
  <si>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</si>
  <si>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</si>
  <si>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</si>
  <si>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</si>
  <si>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</si>
  <si>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</si>
  <si>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</si>
  <si>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</si>
  <si>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</si>
  <si>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</si>
  <si>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</si>
  <si>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</si>
  <si>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</si>
  <si>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</si>
  <si>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</si>
  <si>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</si>
  <si>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</si>
  <si>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</si>
  <si>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</si>
  <si>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</si>
  <si>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</si>
  <si>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</si>
  <si>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</si>
  <si>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</si>
  <si>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</si>
  <si>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</si>
  <si>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</si>
  <si>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</si>
  <si>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</si>
  <si>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</si>
  <si>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</si>
  <si>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</si>
  <si>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</si>
  <si>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</si>
  <si>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</si>
  <si>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</si>
  <si>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</si>
  <si>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</si>
  <si>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</si>
  <si>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</si>
  <si>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</si>
  <si>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</si>
  <si>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</si>
  <si>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</si>
  <si>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</si>
  <si>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</si>
  <si>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</si>
  <si>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</si>
  <si>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</si>
  <si>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</si>
  <si>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</si>
  <si>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</si>
  <si>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</si>
  <si>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</si>
  <si>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</si>
  <si>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</si>
  <si>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</si>
  <si>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</si>
  <si>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</si>
  <si>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</si>
  <si>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</si>
  <si>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</si>
  <si>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</si>
  <si>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</si>
  <si>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</si>
  <si>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</si>
  <si>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</si>
  <si>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</si>
  <si>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</si>
  <si>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</si>
  <si>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</si>
  <si>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</si>
  <si>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</si>
  <si>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</si>
  <si>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</si>
  <si>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</si>
  <si>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</si>
  <si>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</si>
  <si>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</si>
  <si>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</si>
  <si>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</si>
  <si>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</si>
  <si>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</si>
  <si>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</si>
  <si>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</si>
  <si>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</si>
  <si>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</si>
  <si>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</si>
  <si>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</si>
  <si>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</si>
  <si>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</si>
  <si>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</si>
  <si>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</si>
  <si>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</si>
  <si>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</si>
  <si>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</si>
  <si>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</si>
  <si>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</si>
  <si>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</si>
  <si>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</si>
  <si>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</si>
  <si>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</si>
  <si>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</si>
  <si>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</si>
  <si>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</si>
  <si>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</si>
  <si>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</si>
  <si>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</si>
  <si>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</si>
  <si>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</si>
  <si>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</si>
  <si>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</si>
  <si>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</si>
  <si>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</si>
  <si>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</si>
  <si>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</si>
  <si>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</si>
  <si>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</si>
  <si>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</si>
  <si>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</si>
  <si>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</si>
  <si>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</si>
  <si>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</si>
  <si>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</si>
  <si>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</si>
  <si>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</si>
  <si>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</si>
  <si>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</si>
  <si>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</si>
  <si>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</si>
  <si>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</si>
  <si>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</si>
  <si>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</si>
  <si>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</si>
  <si>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</si>
  <si>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</si>
  <si>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</si>
  <si>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</si>
  <si>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</si>
  <si>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</si>
  <si>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</si>
  <si>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</si>
  <si>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</si>
  <si>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</si>
  <si>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</si>
  <si>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</si>
  <si>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</si>
  <si>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</si>
  <si>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</si>
  <si>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</si>
  <si>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</si>
  <si>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</si>
  <si>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</si>
  <si>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</si>
  <si>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</si>
  <si>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</si>
  <si>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</si>
  <si>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</si>
  <si>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</si>
  <si>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</si>
  <si>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</si>
  <si>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</si>
  <si>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</si>
  <si>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</si>
  <si>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</si>
  <si>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</si>
  <si>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</si>
  <si>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</si>
  <si>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</si>
  <si>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</si>
  <si>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</si>
  <si>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</si>
  <si>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</si>
  <si>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</si>
  <si>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</si>
  <si>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</si>
  <si>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</si>
  <si>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</si>
  <si>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</si>
  <si>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</si>
  <si>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</si>
  <si>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</si>
  <si>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</si>
  <si>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</si>
  <si>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</si>
  <si>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</si>
  <si>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</si>
  <si>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</si>
  <si>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</si>
  <si>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</si>
  <si>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</si>
  <si>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</si>
  <si>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</si>
  <si>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</si>
  <si>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</si>
  <si>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</si>
  <si>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</si>
  <si>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</si>
  <si>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</si>
  <si>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</si>
  <si>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</si>
  <si>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</si>
  <si>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</si>
  <si>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</si>
  <si>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</si>
  <si>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</si>
  <si>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</si>
  <si>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</si>
  <si>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</si>
  <si>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</si>
  <si>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</si>
  <si>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</si>
  <si>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</si>
  <si>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</si>
  <si>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</si>
  <si>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</si>
  <si>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</si>
  <si>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</si>
  <si>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</si>
  <si>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</si>
  <si>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</si>
  <si>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</si>
  <si>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</si>
  <si>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</si>
  <si>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</si>
  <si>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</si>
  <si>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</si>
  <si>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</si>
  <si>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</si>
  <si>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</si>
  <si>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</si>
  <si>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</si>
  <si>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</si>
  <si>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</si>
  <si>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</si>
  <si>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</si>
  <si>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</si>
  <si>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</si>
  <si>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</si>
  <si>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</si>
  <si>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</si>
  <si>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</si>
  <si>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</si>
  <si>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</si>
  <si>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</si>
  <si>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</si>
  <si>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</si>
  <si>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</si>
  <si>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</si>
  <si>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</si>
  <si>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</si>
  <si>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</si>
  <si>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</si>
  <si>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</si>
  <si>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</si>
  <si>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</si>
  <si>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</si>
  <si>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</si>
  <si>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</si>
  <si>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</si>
  <si>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</si>
  <si>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</si>
  <si>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</si>
  <si>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</si>
  <si>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</si>
  <si>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</si>
  <si>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</si>
  <si>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</si>
  <si>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</si>
  <si>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</si>
  <si>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</si>
  <si>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</si>
  <si>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</si>
  <si>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</si>
  <si>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</si>
  <si>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</si>
  <si>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</si>
  <si>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</si>
  <si>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</si>
  <si>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</si>
  <si>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</si>
  <si>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</si>
  <si>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</si>
  <si>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</si>
  <si>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</si>
  <si>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</si>
  <si>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</si>
  <si>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</si>
  <si>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</si>
  <si>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</si>
  <si>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</si>
  <si>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</si>
  <si>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</si>
  <si>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</si>
  <si>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</si>
  <si>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</si>
  <si>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</si>
  <si>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</si>
  <si>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</si>
  <si>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</si>
  <si>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</si>
  <si>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</si>
  <si>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</si>
  <si>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</si>
  <si>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</si>
  <si>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</si>
  <si>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</si>
  <si>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</si>
  <si>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</si>
  <si>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</si>
  <si>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</si>
  <si>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</si>
  <si>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</si>
  <si>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</si>
  <si>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</si>
  <si>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</si>
  <si>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</si>
  <si>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</si>
  <si>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</si>
  <si>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</si>
  <si>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</si>
  <si>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</si>
  <si>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</si>
  <si>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</si>
  <si>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</si>
  <si>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</si>
  <si>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</si>
  <si>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</si>
  <si>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</si>
  <si>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</si>
  <si>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</si>
  <si>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</si>
  <si>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</si>
  <si>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</si>
  <si>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</si>
  <si>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</si>
  <si>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</si>
  <si>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</si>
  <si>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</si>
  <si>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</si>
  <si>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</si>
  <si>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</si>
  <si>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</si>
  <si>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</si>
  <si>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</si>
  <si>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</si>
  <si>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</si>
  <si>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</si>
  <si>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</si>
  <si>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</si>
  <si>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</si>
  <si>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</si>
  <si>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</si>
  <si>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</si>
  <si>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</si>
  <si>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</si>
  <si>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</si>
  <si>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</si>
  <si>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</si>
  <si>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</si>
  <si>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</si>
  <si>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</si>
  <si>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</si>
  <si>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</si>
  <si>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</si>
  <si>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</si>
  <si>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</si>
  <si>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</si>
  <si>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</si>
  <si>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</si>
  <si>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</si>
  <si>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</si>
  <si>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</si>
  <si>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</si>
  <si>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</si>
  <si>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</si>
  <si>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</si>
  <si>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</si>
  <si>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</si>
  <si>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</si>
  <si>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</si>
  <si>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</si>
  <si>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</si>
  <si>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</si>
  <si>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</si>
  <si>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</si>
  <si>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</si>
  <si>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</si>
  <si>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</si>
  <si>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</si>
  <si>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</si>
  <si>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</si>
  <si>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</si>
  <si>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</si>
  <si>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</si>
  <si>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</si>
  <si>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</si>
  <si>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</si>
  <si>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</si>
  <si>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</si>
  <si>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</si>
  <si>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</si>
  <si>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</si>
  <si>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</si>
  <si>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</si>
  <si>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</si>
  <si>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</si>
  <si>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</si>
  <si>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</si>
  <si>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</si>
  <si>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</si>
  <si>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</si>
  <si>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</si>
  <si>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</si>
  <si>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</si>
  <si>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</si>
  <si>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</si>
  <si>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</si>
  <si>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</si>
  <si>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</si>
  <si>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</si>
  <si>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</si>
  <si>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</si>
  <si>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</si>
  <si>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</si>
  <si>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</si>
  <si>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</si>
  <si>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</si>
  <si>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</si>
  <si>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</si>
  <si>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</si>
  <si>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</si>
  <si>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</si>
  <si>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</si>
  <si>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</si>
  <si>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</si>
  <si>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</si>
  <si>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</si>
  <si>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</si>
  <si>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</si>
  <si>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</si>
  <si>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</si>
  <si>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</si>
  <si>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</si>
  <si>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</si>
  <si>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</si>
  <si>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</si>
  <si>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</si>
  <si>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</si>
  <si>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</si>
  <si>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</si>
  <si>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</si>
  <si>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</si>
  <si>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</si>
  <si>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</si>
  <si>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</si>
  <si>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</si>
  <si>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</si>
  <si>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</si>
  <si>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</si>
  <si>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</si>
  <si>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</si>
  <si>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</si>
  <si>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</si>
  <si>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</si>
  <si>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</si>
  <si>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</si>
  <si>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</si>
  <si>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</si>
  <si>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</si>
  <si>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</si>
  <si>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</si>
  <si>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</si>
  <si>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</si>
  <si>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</si>
  <si>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</si>
  <si>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</si>
  <si>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</si>
  <si>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</si>
  <si>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</si>
  <si>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</si>
  <si>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</si>
  <si>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</si>
  <si>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</si>
  <si>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</si>
  <si>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</si>
  <si>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</si>
  <si>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</si>
  <si>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</si>
  <si>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</si>
  <si>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</si>
  <si>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</si>
  <si>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</si>
  <si>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</si>
  <si>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</si>
  <si>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</si>
  <si>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</si>
  <si>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</si>
  <si>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</si>
  <si>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</si>
  <si>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</si>
  <si>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</si>
  <si>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</si>
  <si>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</si>
  <si>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</si>
  <si>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</si>
  <si>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</si>
  <si>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</si>
  <si>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</si>
  <si>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</si>
  <si>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</si>
  <si>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</si>
  <si>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</si>
  <si>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</si>
  <si>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</si>
  <si>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</si>
  <si>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</si>
  <si>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</si>
  <si>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</si>
  <si>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</si>
  <si>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</si>
  <si>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</si>
  <si>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</si>
  <si>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</si>
  <si>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</si>
  <si>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</si>
  <si>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</si>
  <si>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</si>
  <si>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</si>
  <si>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</si>
  <si>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</si>
  <si>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</si>
  <si>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</si>
  <si>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</si>
  <si>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</si>
  <si>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</si>
  <si>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</si>
  <si>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</si>
  <si>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</si>
  <si>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</si>
  <si>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</si>
  <si>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</si>
  <si>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</si>
  <si>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</si>
  <si>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</si>
  <si>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</si>
  <si>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</si>
  <si>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</si>
  <si>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</si>
  <si>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</si>
  <si>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</si>
  <si>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</si>
  <si>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</si>
  <si>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</si>
  <si>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</si>
  <si>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</si>
  <si>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</si>
  <si>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</si>
  <si>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</si>
  <si>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</si>
  <si>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</si>
  <si>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</si>
  <si>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</si>
  <si>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</si>
  <si>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</si>
  <si>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</si>
  <si>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</si>
  <si>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</si>
  <si>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</si>
  <si>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</si>
  <si>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</si>
  <si>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</si>
  <si>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</si>
  <si>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</si>
  <si>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</si>
  <si>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</si>
  <si>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</si>
  <si>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</si>
  <si>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</si>
  <si>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</si>
  <si>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</si>
  <si>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</si>
  <si>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</si>
  <si>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</si>
  <si>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</si>
  <si>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</si>
  <si>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</si>
  <si>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</si>
  <si>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</si>
  <si>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</si>
  <si>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</si>
  <si>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</si>
  <si>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</si>
  <si>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</si>
  <si>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</si>
  <si>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</si>
  <si>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</si>
  <si>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</si>
  <si>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</si>
  <si>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</si>
  <si>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</si>
  <si>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</si>
  <si>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</si>
  <si>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</si>
  <si>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</si>
  <si>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</si>
  <si>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</si>
  <si>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</si>
  <si>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</si>
  <si>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</si>
  <si>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</si>
  <si>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</si>
  <si>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</si>
  <si>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</si>
  <si>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</si>
  <si>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</si>
  <si>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</si>
  <si>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</si>
  <si>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</si>
  <si>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</si>
  <si>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</si>
  <si>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</si>
  <si>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</si>
  <si>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</si>
  <si>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</si>
  <si>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</si>
  <si>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</si>
  <si>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</si>
  <si>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</si>
  <si>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</si>
  <si>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</si>
  <si>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</si>
  <si>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</si>
  <si>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</si>
  <si>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</si>
  <si>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</si>
  <si>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</si>
  <si>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</si>
  <si>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</si>
  <si>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</si>
  <si>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</si>
  <si>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</si>
  <si>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</si>
  <si>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</si>
  <si>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</si>
  <si>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</si>
  <si>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</si>
  <si>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</si>
  <si>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</si>
  <si>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</si>
  <si>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</si>
  <si>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</si>
  <si>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</si>
  <si>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</si>
  <si>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</si>
  <si>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</si>
  <si>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</si>
  <si>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</si>
  <si>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</si>
  <si>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</si>
  <si>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</si>
  <si>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</si>
  <si>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</si>
  <si>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</si>
  <si>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</si>
  <si>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</si>
  <si>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</si>
  <si>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</si>
  <si>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</si>
  <si>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</si>
  <si>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</si>
  <si>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</si>
  <si>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</si>
  <si>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</si>
  <si>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</si>
  <si>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</si>
  <si>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</si>
  <si>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</si>
  <si>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</si>
  <si>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</si>
  <si>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</si>
  <si>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</si>
  <si>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</si>
  <si>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</si>
  <si>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</si>
  <si>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</si>
  <si>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</si>
  <si>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</si>
  <si>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</si>
  <si>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</si>
  <si>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</si>
  <si>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</si>
  <si>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</si>
  <si>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</si>
  <si>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</si>
  <si>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</si>
  <si>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</si>
  <si>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</si>
  <si>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</si>
  <si>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</si>
  <si>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</si>
  <si>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</si>
  <si>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</si>
  <si>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</si>
  <si>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</si>
  <si>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</si>
  <si>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</si>
  <si>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</si>
  <si>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</si>
  <si>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</si>
  <si>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</si>
  <si>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</si>
  <si>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</si>
  <si>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</si>
  <si>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</si>
  <si>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</si>
  <si>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</si>
  <si>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</si>
  <si>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</si>
  <si>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</si>
  <si>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</si>
  <si>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</si>
  <si>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</si>
  <si>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</si>
  <si>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</si>
  <si>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</si>
  <si>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</si>
  <si>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</si>
  <si>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</si>
  <si>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</si>
  <si>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</si>
  <si>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</si>
  <si>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</si>
  <si>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</si>
  <si>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</si>
  <si>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</si>
  <si>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</si>
  <si>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</si>
  <si>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</si>
  <si>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</si>
  <si>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</si>
  <si>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</si>
  <si>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</si>
  <si>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</si>
  <si>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</si>
  <si>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</si>
  <si>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</si>
  <si>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</si>
  <si>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</si>
  <si>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</si>
  <si>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</si>
  <si>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</si>
  <si>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</si>
  <si>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</si>
  <si>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</si>
  <si>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</si>
  <si>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</si>
  <si>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</si>
  <si>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</si>
  <si>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</si>
  <si>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</si>
  <si>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</si>
  <si>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</si>
  <si>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</si>
  <si>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</si>
  <si>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</si>
  <si>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</si>
  <si>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</si>
  <si>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</si>
  <si>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</si>
  <si>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</si>
  <si>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</si>
  <si>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</si>
  <si>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</si>
  <si>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</si>
  <si>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</si>
  <si>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</si>
  <si>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</si>
  <si>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</si>
  <si>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</si>
  <si>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</si>
  <si>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</si>
  <si>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</si>
  <si>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</si>
  <si>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</si>
  <si>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</si>
  <si>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</si>
  <si>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</si>
  <si>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</si>
  <si>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</si>
  <si>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</si>
  <si>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</si>
  <si>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</si>
  <si>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</si>
  <si>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</si>
  <si>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</si>
  <si>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</si>
  <si>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</si>
  <si>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</si>
  <si>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</si>
  <si>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</si>
  <si>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</si>
  <si>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</si>
  <si>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</si>
  <si>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</si>
  <si>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</si>
  <si>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</si>
  <si>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</si>
  <si>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</si>
  <si>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</si>
  <si>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</si>
  <si>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</si>
  <si>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</si>
  <si>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</si>
  <si>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</si>
  <si>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</si>
  <si>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</si>
  <si>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</si>
  <si>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</si>
  <si>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</si>
  <si>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</si>
  <si>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</si>
  <si>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</si>
  <si>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</si>
  <si>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</si>
  <si>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</si>
  <si>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</si>
  <si>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</si>
  <si>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</si>
  <si>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</si>
  <si>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</si>
  <si>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</si>
  <si>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</si>
  <si>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</si>
  <si>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</si>
  <si>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</si>
  <si>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</si>
  <si>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</si>
  <si>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</si>
  <si>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</si>
  <si>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</si>
  <si>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</si>
  <si>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</si>
  <si>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</si>
  <si>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</si>
  <si>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</si>
  <si>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</si>
  <si>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</si>
  <si>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</si>
  <si>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</si>
  <si>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</si>
  <si>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</si>
  <si>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</si>
  <si>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</si>
  <si>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</si>
  <si>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</si>
  <si>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</si>
  <si>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</si>
  <si>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</si>
  <si>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</si>
  <si>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</si>
  <si>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</si>
  <si>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</si>
  <si>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</si>
  <si>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</si>
  <si>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</si>
  <si>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</si>
  <si>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</si>
  <si>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</si>
  <si>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</si>
  <si>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</si>
  <si>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</si>
  <si>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</si>
  <si>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</si>
  <si>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</si>
  <si>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</si>
  <si>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</si>
  <si>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</si>
  <si>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</si>
  <si>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</si>
  <si>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</si>
  <si>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</si>
  <si>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</si>
  <si>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</si>
  <si>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</si>
  <si>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</si>
  <si>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</si>
  <si>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</si>
  <si>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</si>
  <si>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</si>
  <si>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</si>
  <si>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</si>
  <si>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</si>
  <si>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</si>
  <si>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</si>
  <si>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</si>
  <si>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</si>
  <si>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</si>
  <si>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</si>
  <si>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</si>
  <si>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</si>
  <si>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</si>
  <si>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</si>
  <si>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</si>
  <si>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</si>
  <si>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</si>
  <si>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</si>
  <si>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</si>
  <si>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</si>
  <si>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</si>
  <si>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</si>
  <si>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</si>
  <si>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</si>
  <si>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</si>
  <si>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</si>
  <si>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</si>
  <si>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</si>
  <si>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</si>
  <si>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</si>
  <si>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</si>
  <si>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</si>
  <si>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</si>
  <si>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</si>
  <si>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</si>
  <si>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</si>
  <si>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</si>
  <si>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</si>
  <si>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</si>
  <si>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</si>
  <si>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</si>
  <si>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</si>
  <si>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</si>
  <si>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</si>
  <si>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</si>
  <si>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</si>
  <si>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</si>
  <si>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</si>
  <si>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</si>
  <si>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</si>
  <si>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</si>
  <si>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</si>
  <si>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</si>
  <si>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</si>
  <si>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</si>
  <si>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</si>
  <si>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</si>
  <si>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</si>
  <si>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</si>
  <si>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</si>
  <si>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</si>
  <si>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</si>
  <si>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</si>
  <si>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</si>
  <si>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</si>
  <si>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</si>
  <si>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</si>
  <si>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</si>
  <si>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</si>
  <si>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</si>
  <si>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</si>
  <si>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</si>
  <si>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</si>
  <si>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</si>
  <si>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</si>
  <si>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</si>
  <si>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</si>
  <si>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</si>
  <si>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</si>
  <si>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</si>
  <si>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</si>
  <si>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</si>
  <si>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</si>
  <si>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</si>
  <si>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</si>
  <si>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</si>
  <si>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</si>
  <si>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</si>
  <si>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</si>
  <si>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</si>
  <si>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</si>
  <si>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</si>
  <si>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</si>
  <si>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</si>
  <si>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</si>
  <si>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</si>
  <si>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</si>
  <si>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</si>
  <si>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</si>
  <si>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</si>
  <si>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</si>
  <si>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</si>
  <si>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</si>
  <si>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</si>
  <si>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</si>
  <si>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</si>
  <si>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</si>
  <si>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</si>
  <si>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</si>
  <si>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</si>
  <si>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</si>
  <si>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</si>
  <si>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</si>
  <si>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</si>
  <si>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</si>
  <si>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</si>
  <si>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</si>
  <si>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</si>
  <si>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</si>
  <si>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</si>
  <si>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</si>
  <si>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</si>
  <si>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</si>
  <si>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</si>
  <si>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</si>
  <si>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</si>
  <si>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</si>
  <si>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</si>
  <si>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</si>
  <si>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</si>
  <si>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</si>
  <si>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</si>
  <si>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</si>
  <si>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</si>
  <si>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</si>
  <si>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</si>
  <si>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</si>
  <si>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</si>
  <si>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</si>
  <si>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</si>
  <si>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</si>
  <si>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</si>
  <si>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</si>
  <si>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</si>
  <si>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</si>
  <si>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</si>
  <si>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</si>
  <si>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</si>
  <si>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</si>
  <si>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</si>
  <si>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</si>
  <si>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</si>
  <si>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</si>
  <si>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</si>
  <si>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</si>
  <si>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</si>
  <si>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</si>
  <si>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</si>
  <si>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</si>
  <si>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</si>
  <si>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</si>
  <si>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</si>
  <si>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</si>
  <si>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</si>
  <si>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</si>
  <si>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</si>
  <si>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</si>
  <si>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</si>
  <si>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</si>
  <si>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</si>
  <si>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</si>
  <si>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</si>
  <si>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</si>
  <si>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</si>
  <si>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</si>
  <si>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</si>
  <si>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</si>
  <si>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</si>
  <si>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</si>
  <si>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</si>
  <si>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</si>
  <si>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</si>
  <si>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</si>
  <si>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</si>
  <si>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</si>
  <si>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</si>
  <si>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</si>
  <si>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</si>
  <si>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</si>
  <si>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</si>
  <si>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</si>
  <si>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</si>
  <si>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</si>
  <si>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</si>
  <si>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</si>
  <si>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</si>
  <si>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</si>
  <si>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</si>
  <si>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</si>
  <si>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</si>
  <si>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</si>
  <si>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</si>
  <si>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</si>
  <si>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</si>
  <si>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</si>
  <si>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</si>
  <si>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</si>
  <si>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</si>
  <si>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</si>
  <si>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</si>
  <si>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</si>
  <si>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</si>
  <si>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</si>
  <si>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</si>
  <si>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</si>
  <si>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</si>
  <si>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</si>
  <si>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</si>
  <si>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</si>
  <si>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</si>
  <si>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</si>
  <si>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</si>
  <si>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</si>
  <si>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</si>
  <si>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</si>
  <si>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</si>
  <si>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</si>
  <si>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</si>
  <si>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</si>
  <si>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</si>
  <si>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</si>
  <si>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</si>
  <si>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</si>
  <si>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</si>
  <si>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</si>
  <si>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</si>
  <si>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</si>
  <si>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</si>
  <si>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</si>
  <si>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</si>
  <si>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</si>
  <si>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</si>
  <si>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</si>
  <si>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</si>
  <si>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</si>
  <si>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</si>
  <si>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</si>
  <si>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</si>
  <si>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</si>
  <si>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</si>
  <si>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</si>
  <si>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</si>
  <si>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</si>
  <si>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</si>
  <si>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</si>
  <si>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</si>
  <si>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</si>
  <si>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</si>
  <si>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</si>
  <si>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</si>
  <si>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</si>
  <si>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</si>
  <si>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</si>
  <si>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</si>
  <si>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</si>
  <si>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</si>
  <si>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</si>
  <si>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</si>
  <si>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</si>
  <si>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</si>
  <si>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</si>
  <si>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</si>
  <si>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</si>
  <si>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</si>
  <si>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</si>
  <si>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</si>
  <si>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</si>
  <si>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</si>
  <si>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</si>
  <si>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</si>
  <si>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</si>
  <si>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</si>
  <si>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</si>
  <si>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</si>
  <si>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</si>
  <si>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</si>
  <si>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</si>
  <si>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</si>
  <si>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</si>
  <si>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</si>
  <si>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</si>
  <si>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</si>
  <si>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</si>
  <si>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</si>
  <si>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</si>
  <si>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</si>
  <si>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</si>
  <si>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</si>
  <si>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</si>
  <si>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</si>
  <si>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</si>
  <si>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</si>
  <si>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</si>
  <si>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</si>
  <si>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</si>
  <si>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</si>
  <si>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</si>
  <si>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</si>
  <si>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</si>
  <si>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</si>
  <si>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</si>
  <si>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</si>
  <si>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</si>
  <si>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</si>
  <si>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</si>
  <si>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</si>
  <si>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</si>
  <si>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</si>
  <si>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</si>
  <si>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</si>
  <si>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</si>
  <si>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</si>
  <si>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</si>
  <si>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</si>
  <si>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</si>
  <si>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</si>
  <si>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</si>
  <si>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</si>
  <si>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</si>
  <si>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</si>
  <si>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</si>
  <si>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</si>
  <si>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</si>
  <si>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</si>
  <si>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</si>
  <si>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</si>
  <si>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</si>
  <si>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</si>
  <si>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</si>
  <si>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</si>
  <si>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</si>
  <si>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</si>
  <si>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</si>
  <si>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</si>
  <si>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</si>
  <si>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</si>
  <si>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</si>
  <si>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</si>
  <si>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</si>
  <si>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</si>
  <si>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</si>
  <si>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</si>
  <si>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</si>
  <si>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</si>
  <si>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</si>
  <si>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</si>
  <si>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</si>
  <si>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</si>
  <si>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</si>
  <si>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</si>
  <si>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</si>
  <si>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</si>
  <si>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</si>
  <si>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</si>
  <si>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</si>
  <si>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</si>
  <si>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</si>
  <si>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</si>
  <si>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</si>
  <si>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</si>
  <si>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</si>
  <si>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</si>
  <si>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</si>
  <si>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</si>
  <si>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</si>
  <si>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</si>
  <si>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</si>
  <si>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</si>
  <si>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</si>
  <si>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</si>
  <si>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</si>
  <si>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</si>
  <si>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</si>
  <si>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</si>
  <si>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</si>
  <si>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</si>
  <si>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</si>
  <si>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</si>
  <si>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</si>
  <si>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</si>
  <si>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</si>
  <si>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</si>
  <si>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</si>
  <si>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</si>
  <si>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</si>
  <si>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</si>
  <si>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</si>
  <si>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</si>
  <si>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</si>
  <si>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</si>
  <si>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</si>
  <si>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</si>
  <si>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</si>
  <si>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</si>
  <si>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</si>
  <si>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</si>
  <si>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</si>
  <si>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</si>
  <si>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</si>
  <si>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</si>
  <si>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</si>
  <si>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</si>
  <si>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</si>
  <si>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</si>
  <si>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</si>
  <si>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</si>
  <si>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</si>
  <si>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</si>
  <si>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</si>
  <si>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</si>
  <si>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</si>
  <si>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</si>
  <si>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</si>
  <si>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</si>
  <si>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</si>
  <si>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</si>
  <si>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</si>
  <si>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</si>
  <si>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</si>
  <si>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</si>
  <si>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</si>
  <si>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</si>
  <si>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</si>
  <si>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</si>
  <si>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</si>
  <si>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</si>
  <si>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</si>
  <si>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</si>
  <si>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</si>
  <si>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</si>
  <si>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</si>
  <si>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</si>
  <si>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</si>
  <si>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</si>
  <si>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</si>
  <si>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</si>
  <si>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</si>
  <si>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</si>
  <si>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</si>
  <si>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</si>
  <si>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</si>
  <si>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</si>
  <si>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</si>
  <si>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</si>
  <si>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</si>
  <si>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</si>
  <si>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</si>
  <si>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</si>
  <si>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</si>
  <si>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</si>
  <si>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</si>
  <si>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</si>
  <si>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</si>
  <si>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</si>
  <si>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</si>
  <si>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</si>
  <si>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</si>
  <si>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</si>
  <si>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</si>
  <si>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</si>
  <si>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</si>
  <si>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</si>
  <si>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</si>
  <si>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</si>
  <si>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</si>
  <si>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</si>
  <si>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</si>
  <si>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</si>
  <si>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</si>
  <si>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</si>
  <si>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</si>
  <si>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</si>
  <si>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</si>
  <si>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</si>
  <si>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</si>
  <si>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</si>
  <si>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</si>
  <si>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</si>
  <si>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</si>
  <si>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</si>
  <si>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</si>
  <si>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</si>
  <si>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</si>
  <si>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</si>
  <si>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</si>
  <si>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</si>
  <si>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</si>
  <si>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</si>
  <si>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</si>
  <si>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</si>
  <si>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</si>
  <si>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</si>
  <si>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</si>
  <si>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</si>
  <si>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</si>
  <si>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</si>
  <si>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</si>
  <si>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</si>
  <si>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</si>
  <si>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</si>
  <si>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</si>
  <si>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</si>
  <si>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</si>
  <si>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</si>
  <si>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</si>
  <si>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</si>
  <si>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</si>
  <si>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</si>
  <si>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</si>
  <si>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</si>
  <si>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</si>
  <si>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</si>
  <si>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</si>
  <si>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</si>
  <si>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</si>
  <si>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</si>
  <si>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</si>
  <si>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</si>
  <si>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</si>
  <si>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</si>
  <si>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</si>
  <si>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</si>
  <si>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</si>
  <si>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</si>
  <si>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</si>
  <si>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</si>
  <si>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</si>
  <si>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</si>
  <si>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</si>
  <si>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</si>
  <si>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</si>
  <si>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</si>
  <si>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</si>
  <si>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</si>
  <si>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</si>
  <si>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</si>
  <si>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</si>
  <si>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</si>
  <si>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</si>
  <si>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</si>
  <si>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</si>
  <si>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</si>
  <si>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</si>
  <si>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</si>
  <si>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</si>
  <si>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</si>
  <si>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</si>
  <si>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</si>
  <si>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</si>
  <si>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</si>
  <si>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</si>
  <si>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</si>
  <si>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</si>
  <si>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</si>
  <si>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</si>
  <si>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</si>
  <si>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</si>
  <si>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</si>
  <si>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</si>
  <si>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</si>
  <si>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</si>
  <si>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</si>
  <si>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</si>
  <si>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</si>
  <si>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</si>
  <si>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</si>
  <si>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</si>
  <si>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</si>
  <si>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</si>
  <si>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</si>
  <si>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</si>
  <si>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</si>
  <si>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</si>
  <si>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</si>
  <si>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</si>
  <si>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</si>
  <si>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</si>
  <si>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</si>
  <si>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</si>
  <si>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</si>
  <si>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</si>
  <si>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</si>
  <si>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</si>
  <si>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</si>
  <si>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</si>
  <si>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</si>
  <si>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</si>
  <si>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</si>
  <si>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</si>
  <si>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</si>
  <si>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</si>
  <si>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</si>
  <si>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</si>
  <si>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</si>
  <si>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</si>
  <si>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</si>
  <si>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</si>
  <si>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</si>
  <si>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</si>
  <si>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</si>
  <si>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</si>
  <si>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</si>
  <si>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</si>
  <si>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</si>
  <si>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</si>
  <si>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</si>
  <si>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</si>
  <si>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</si>
  <si>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</si>
  <si>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</si>
  <si>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</si>
  <si>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</si>
  <si>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</si>
  <si>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</si>
  <si>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</si>
  <si>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</si>
  <si>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</si>
  <si>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</si>
  <si>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</si>
  <si>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</si>
  <si>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</si>
  <si>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</si>
  <si>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</si>
  <si>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</si>
  <si>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</si>
  <si>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</si>
  <si>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</si>
  <si>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</si>
  <si>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</si>
  <si>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</si>
  <si>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</si>
  <si>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</si>
  <si>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</si>
  <si>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</si>
  <si>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</si>
  <si>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</si>
  <si>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</si>
  <si>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</si>
  <si>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</si>
  <si>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</si>
  <si>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</si>
  <si>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</si>
  <si>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</si>
  <si>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</si>
  <si>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</si>
  <si>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</si>
  <si>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</si>
  <si>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</si>
  <si>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</si>
  <si>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</si>
  <si>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</si>
  <si>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</si>
  <si>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</si>
  <si>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</si>
  <si>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</si>
  <si>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</si>
  <si>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</si>
  <si>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</si>
  <si>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</si>
  <si>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</si>
  <si>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</si>
  <si>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</si>
  <si>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</si>
  <si>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</si>
  <si>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</si>
  <si>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</si>
  <si>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</si>
  <si>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</si>
  <si>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</si>
  <si>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</si>
  <si>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</si>
  <si>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</si>
  <si>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</si>
  <si>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</si>
  <si>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</si>
  <si>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</si>
  <si>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</si>
  <si>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</si>
  <si>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</si>
  <si>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</si>
  <si>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</si>
  <si>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</si>
  <si>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</si>
  <si>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</si>
  <si>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</si>
  <si>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</si>
  <si>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</si>
  <si>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</si>
  <si>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</si>
  <si>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</si>
  <si>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</si>
  <si>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</si>
  <si>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</si>
  <si>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</si>
  <si>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</si>
  <si>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</si>
  <si>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</si>
  <si>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</si>
  <si>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</si>
  <si>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</si>
  <si>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</si>
  <si>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</si>
  <si>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</si>
  <si>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</si>
  <si>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</si>
  <si>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</si>
  <si>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</si>
  <si>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</si>
  <si>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</si>
  <si>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</si>
  <si>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</si>
  <si>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</si>
  <si>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</si>
  <si>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</si>
  <si>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</si>
  <si>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</si>
  <si>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</si>
  <si>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</si>
  <si>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</si>
  <si>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</si>
  <si>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</si>
  <si>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</si>
  <si>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</si>
  <si>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</si>
  <si>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</si>
  <si>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</si>
  <si>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</si>
  <si>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</si>
  <si>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</si>
  <si>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</si>
  <si>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</si>
  <si>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</si>
  <si>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</si>
  <si>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</si>
  <si>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</si>
  <si>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</si>
  <si>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</si>
  <si>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</si>
  <si>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</si>
  <si>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</si>
  <si>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</si>
  <si>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</si>
  <si>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</si>
  <si>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</si>
  <si>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</si>
  <si>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</si>
  <si>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</si>
  <si>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</si>
  <si>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</si>
  <si>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</si>
  <si>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</si>
  <si>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</si>
  <si>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</si>
  <si>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</si>
  <si>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</si>
  <si>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</si>
  <si>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</si>
  <si>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</si>
  <si>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</si>
  <si>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</si>
  <si>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</si>
  <si>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</si>
  <si>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</si>
  <si>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</si>
  <si>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</si>
  <si>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</si>
  <si>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</si>
  <si>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</si>
  <si>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</si>
  <si>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</si>
  <si>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</si>
  <si>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</si>
  <si>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</si>
  <si>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</si>
  <si>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</si>
  <si>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</si>
  <si>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</si>
  <si>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</si>
  <si>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</si>
  <si>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</si>
  <si>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</si>
  <si>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</si>
  <si>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</si>
  <si>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</si>
  <si>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</si>
  <si>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</si>
  <si>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</si>
  <si>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</si>
  <si>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</si>
  <si>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</si>
  <si>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</si>
  <si>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</si>
  <si>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</si>
  <si>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</si>
  <si>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</si>
  <si>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</si>
  <si>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</si>
  <si>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</si>
  <si>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</si>
  <si>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</si>
  <si>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</si>
  <si>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</si>
  <si>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</si>
  <si>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</si>
  <si>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</si>
  <si>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</si>
  <si>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</si>
  <si>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</si>
  <si>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</si>
  <si>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</si>
  <si>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</si>
  <si>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</si>
  <si>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</si>
  <si>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</si>
  <si>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</si>
  <si>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</si>
  <si>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</si>
  <si>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</si>
  <si>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</si>
  <si>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</si>
  <si>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</si>
  <si>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</si>
  <si>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</si>
  <si>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</si>
  <si>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</si>
  <si>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</si>
  <si>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</si>
  <si>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</si>
  <si>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</si>
  <si>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</si>
  <si>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</si>
  <si>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</si>
  <si>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</si>
  <si>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</si>
  <si>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</si>
  <si>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</si>
  <si>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</si>
  <si>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</si>
  <si>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</si>
  <si>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</si>
  <si>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</si>
  <si>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</si>
  <si>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</si>
  <si>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</si>
  <si>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</si>
  <si>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</si>
  <si>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</si>
  <si>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</si>
  <si>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</si>
  <si>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</si>
  <si>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</si>
  <si>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</si>
  <si>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</si>
  <si>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</si>
  <si>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</si>
  <si>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</si>
  <si>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</si>
  <si>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</si>
  <si>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</si>
  <si>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</si>
  <si>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</si>
  <si>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</si>
  <si>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</si>
  <si>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</si>
  <si>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</si>
  <si>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</si>
  <si>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</si>
  <si>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</si>
  <si>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</si>
  <si>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</si>
  <si>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</si>
  <si>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</si>
  <si>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</si>
  <si>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</si>
  <si>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</si>
  <si>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</si>
  <si>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</si>
  <si>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</si>
  <si>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</si>
  <si>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</si>
  <si>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</si>
  <si>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</si>
  <si>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</si>
  <si>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</si>
  <si>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</si>
  <si>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</si>
  <si>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</si>
  <si>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</si>
  <si>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</si>
  <si>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</si>
  <si>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</si>
  <si>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</si>
  <si>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</si>
  <si>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</si>
  <si>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</si>
  <si>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</si>
  <si>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</si>
  <si>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</si>
  <si>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</si>
  <si>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</si>
  <si>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</si>
  <si>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</si>
  <si>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</si>
  <si>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</si>
  <si>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</si>
  <si>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</si>
  <si>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</si>
  <si>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</si>
  <si>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</si>
  <si>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</si>
  <si>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</si>
  <si>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</si>
  <si>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</si>
  <si>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</si>
  <si>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</si>
  <si>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</si>
  <si>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</si>
  <si>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</si>
  <si>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</si>
  <si>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</si>
  <si>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</si>
  <si>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</si>
  <si>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</si>
  <si>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</si>
  <si>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</si>
  <si>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</si>
  <si>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</si>
  <si>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</si>
  <si>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</si>
  <si>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</si>
  <si>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</si>
  <si>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</si>
  <si>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</si>
  <si>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</si>
  <si>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</si>
  <si>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</si>
  <si>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</si>
  <si>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</si>
  <si>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</si>
  <si>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</si>
  <si>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</si>
  <si>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</si>
  <si>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</si>
  <si>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</si>
  <si>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</si>
  <si>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</si>
  <si>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</si>
  <si>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</si>
  <si>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</si>
  <si>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</si>
  <si>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</si>
  <si>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</si>
  <si>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</si>
  <si>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</si>
  <si>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</si>
  <si>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</si>
  <si>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</si>
  <si>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</si>
  <si>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</si>
  <si>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</si>
  <si>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</si>
  <si>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</si>
  <si>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</si>
  <si>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</si>
  <si>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</si>
  <si>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</si>
  <si>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</si>
  <si>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</si>
  <si>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</si>
  <si>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</si>
  <si>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</si>
  <si>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</si>
  <si>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</si>
  <si>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</si>
  <si>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</si>
  <si>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</si>
  <si>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</si>
  <si>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</si>
  <si>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</si>
  <si>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</si>
  <si>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</si>
  <si>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</si>
  <si>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</si>
  <si>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</si>
  <si>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</si>
  <si>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</si>
  <si>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</si>
  <si>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</si>
  <si>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</si>
  <si>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</si>
  <si>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</si>
  <si>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</si>
  <si>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</si>
  <si>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</si>
  <si>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</si>
  <si>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</si>
  <si>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</si>
  <si>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</si>
  <si>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</si>
  <si>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</si>
  <si>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</si>
  <si>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</si>
  <si>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</si>
  <si>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</si>
  <si>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</si>
  <si>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</si>
  <si>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</si>
  <si>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</si>
  <si>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</si>
  <si>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</si>
  <si>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</si>
  <si>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</si>
  <si>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</si>
  <si>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</si>
  <si>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</si>
  <si>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</si>
  <si>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</si>
  <si>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</si>
  <si>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</si>
  <si>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</si>
  <si>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</si>
  <si>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</si>
  <si>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</si>
  <si>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</si>
  <si>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</si>
  <si>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</si>
  <si>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</si>
  <si>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</si>
  <si>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</si>
  <si>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</si>
  <si>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</si>
  <si>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</si>
  <si>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</si>
  <si>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</si>
  <si>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</si>
  <si>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</si>
  <si>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</si>
  <si>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</si>
  <si>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</si>
  <si>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</si>
  <si>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</si>
  <si>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</si>
  <si>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</si>
  <si>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</si>
  <si>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</si>
  <si>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</si>
  <si>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</si>
  <si>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</si>
  <si>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</si>
  <si>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</si>
  <si>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</si>
  <si>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</si>
  <si>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</si>
  <si>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</si>
  <si>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</si>
  <si>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</si>
  <si>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</si>
  <si>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</si>
  <si>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</si>
  <si>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</si>
  <si>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</si>
  <si>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</si>
  <si>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</si>
  <si>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</si>
  <si>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</si>
  <si>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</si>
  <si>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</si>
  <si>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</si>
  <si>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</si>
  <si>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</si>
  <si>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</si>
  <si>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</si>
  <si>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</si>
  <si>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</si>
  <si>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</si>
  <si>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</si>
  <si>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</si>
  <si>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</si>
  <si>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</si>
  <si>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</si>
  <si>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</si>
  <si>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</si>
  <si>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</si>
  <si>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</si>
  <si>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</si>
  <si>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</si>
  <si>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</si>
  <si>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</si>
  <si>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</si>
  <si>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</si>
  <si>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</si>
  <si>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</si>
  <si>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</si>
  <si>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</si>
  <si>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</si>
  <si>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</si>
  <si>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</si>
  <si>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</si>
  <si>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</si>
  <si>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</si>
  <si>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</si>
  <si>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</si>
  <si>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</si>
  <si>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</si>
  <si>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</si>
  <si>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</si>
  <si>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</si>
  <si>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</si>
  <si>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</si>
  <si>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</si>
  <si>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</si>
  <si>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</si>
  <si>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</si>
  <si>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</si>
  <si>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</si>
  <si>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</si>
  <si>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</si>
  <si>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</si>
  <si>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</si>
  <si>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</si>
  <si>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</si>
  <si>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</si>
  <si>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</si>
  <si>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</si>
  <si>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</si>
  <si>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</si>
  <si>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</si>
  <si>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</si>
  <si>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</si>
  <si>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</si>
  <si>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</si>
  <si>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</si>
  <si>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</si>
  <si>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</si>
  <si>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</si>
  <si>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</si>
  <si>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</si>
  <si>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</si>
  <si>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</si>
  <si>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</si>
  <si>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</si>
  <si>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</si>
  <si>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</si>
  <si>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</si>
  <si>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</si>
  <si>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</si>
  <si>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</si>
  <si>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</si>
  <si>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</si>
  <si>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</si>
  <si>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</si>
  <si>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</si>
  <si>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</si>
  <si>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</si>
  <si>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</si>
  <si>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</si>
  <si>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</si>
  <si>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</si>
  <si>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</si>
  <si>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</si>
  <si>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</si>
  <si>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</si>
  <si>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</si>
  <si>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</si>
  <si>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</si>
  <si>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</si>
  <si>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</si>
  <si>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</si>
  <si>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</si>
  <si>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</si>
  <si>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</si>
  <si>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</si>
  <si>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</si>
  <si>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</si>
  <si>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</si>
  <si>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</si>
  <si>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</si>
  <si>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</si>
  <si>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</si>
  <si>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</si>
  <si>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</si>
  <si>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</si>
  <si>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</si>
  <si>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</si>
  <si>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</si>
  <si>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</si>
  <si>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</si>
  <si>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</si>
  <si>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</si>
  <si>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</si>
  <si>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</si>
  <si>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</si>
  <si>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</si>
  <si>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</si>
  <si>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</si>
  <si>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</si>
  <si>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</si>
  <si>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</si>
  <si>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</si>
  <si>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</si>
  <si>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</si>
  <si>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</si>
  <si>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</si>
  <si>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</si>
  <si>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</si>
  <si>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</si>
  <si>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</si>
  <si>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</si>
  <si>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</si>
  <si>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</si>
  <si>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</si>
  <si>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</si>
  <si>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</si>
  <si>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</si>
  <si>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</si>
  <si>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</si>
  <si>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</si>
  <si>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</si>
  <si>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</si>
  <si>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</si>
  <si>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</si>
  <si>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</si>
  <si>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</si>
  <si>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</si>
  <si>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</si>
  <si>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</si>
  <si>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</si>
  <si>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</si>
  <si>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</si>
  <si>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</si>
  <si>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</si>
  <si>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</si>
  <si>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</si>
  <si>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</si>
  <si>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</si>
  <si>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</si>
  <si>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</si>
  <si>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</si>
  <si>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</si>
  <si>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</si>
  <si>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</si>
  <si>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</si>
  <si>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</si>
  <si>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</si>
  <si>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</si>
  <si>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</si>
  <si>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</si>
  <si>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</si>
  <si>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</si>
  <si>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</si>
  <si>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</si>
  <si>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</si>
  <si>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</si>
  <si>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</si>
  <si>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</si>
  <si>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</si>
  <si>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</si>
  <si>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</si>
  <si>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</si>
  <si>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</si>
  <si>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</si>
  <si>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</si>
  <si>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</si>
  <si>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</si>
  <si>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</si>
  <si>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</si>
  <si>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</si>
  <si>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</si>
  <si>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</si>
  <si>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</si>
  <si>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</si>
  <si>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</si>
  <si>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</si>
  <si>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</si>
  <si>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</si>
  <si>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</si>
  <si>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</si>
  <si>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</si>
  <si>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</si>
  <si>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</si>
  <si>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</si>
  <si>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</si>
  <si>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</si>
  <si>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</si>
  <si>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</si>
  <si>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</si>
  <si>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</si>
  <si>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</si>
  <si>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</si>
  <si>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</si>
  <si>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</si>
  <si>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</si>
  <si>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</si>
  <si>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</si>
  <si>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</si>
  <si>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</si>
  <si>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</si>
  <si>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</si>
  <si>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</si>
  <si>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</si>
  <si>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</si>
  <si>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</si>
  <si>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</si>
  <si>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</si>
  <si>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</si>
  <si>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</si>
  <si>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</si>
  <si>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</si>
  <si>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</si>
  <si>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</si>
  <si>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</si>
  <si>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</si>
  <si>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</si>
  <si>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</si>
  <si>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</si>
  <si>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</si>
  <si>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</si>
  <si>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</si>
  <si>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</si>
  <si>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</si>
  <si>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</si>
  <si>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</si>
  <si>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</si>
  <si>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</si>
  <si>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</si>
  <si>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</si>
  <si>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</si>
  <si>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</si>
  <si>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</si>
  <si>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</si>
  <si>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</si>
  <si>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</si>
  <si>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</si>
  <si>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</si>
  <si>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</si>
  <si>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</si>
  <si>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</si>
  <si>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</si>
  <si>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</si>
  <si>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</si>
  <si>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</si>
  <si>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</si>
  <si>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</si>
  <si>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</si>
  <si>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</si>
  <si>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</si>
  <si>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</si>
  <si>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</si>
  <si>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</si>
  <si>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</si>
  <si>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</si>
  <si>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</si>
  <si>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</si>
  <si>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</si>
  <si>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</si>
  <si>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</si>
  <si>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</si>
  <si>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</si>
  <si>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</si>
  <si>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</si>
  <si>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</si>
  <si>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</si>
  <si>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</si>
  <si>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</si>
  <si>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</si>
  <si>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</si>
  <si>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</si>
  <si>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</si>
  <si>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</si>
  <si>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</si>
  <si>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</si>
  <si>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</si>
  <si>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</si>
  <si>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</si>
  <si>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</si>
  <si>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</si>
  <si>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</si>
  <si>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</si>
  <si>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</si>
  <si>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</si>
  <si>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</si>
  <si>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</si>
  <si>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</si>
  <si>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</si>
  <si>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</si>
  <si>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</si>
  <si>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</si>
  <si>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</si>
  <si>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</si>
  <si>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</si>
  <si>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</si>
  <si>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</si>
  <si>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</si>
  <si>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</si>
  <si>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</si>
  <si>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</si>
  <si>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</si>
  <si>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</si>
  <si>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</si>
  <si>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</si>
  <si>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</si>
  <si>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</si>
  <si>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</si>
  <si>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</si>
  <si>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</si>
  <si>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</si>
  <si>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</si>
  <si>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</si>
  <si>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</si>
  <si>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</si>
  <si>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</si>
  <si>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</si>
  <si>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</si>
  <si>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</si>
  <si>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</si>
  <si>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</si>
  <si>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</si>
  <si>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</si>
  <si>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</si>
  <si>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</si>
  <si>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</si>
  <si>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</si>
  <si>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</si>
  <si>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</si>
  <si>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</si>
  <si>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</si>
  <si>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</si>
  <si>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</si>
  <si>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</si>
  <si>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</si>
  <si>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</si>
  <si>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</si>
  <si>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</si>
  <si>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</si>
  <si>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</si>
  <si>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</si>
  <si>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</si>
  <si>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</si>
  <si>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</si>
  <si>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</si>
  <si>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</si>
  <si>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</si>
  <si>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</si>
  <si>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</si>
  <si>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</si>
  <si>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</si>
  <si>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</si>
  <si>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</si>
  <si>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</si>
  <si>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</si>
  <si>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</si>
  <si>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</si>
  <si>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</si>
  <si>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</si>
  <si>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</si>
  <si>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</si>
  <si>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</si>
  <si>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</si>
  <si>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</si>
  <si>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</si>
  <si>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</si>
  <si>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</si>
  <si>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</si>
  <si>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</si>
  <si>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</si>
  <si>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</si>
  <si>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</si>
  <si>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</si>
  <si>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</si>
  <si>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</si>
  <si>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</si>
  <si>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</si>
  <si>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</si>
  <si>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</si>
  <si>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</si>
  <si>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</si>
  <si>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</si>
  <si>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</si>
  <si>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</si>
  <si>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</si>
  <si>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</si>
  <si>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</si>
  <si>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</si>
  <si>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</si>
  <si>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</si>
  <si>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</si>
  <si>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</si>
  <si>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</si>
  <si>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</si>
  <si>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</si>
  <si>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</si>
  <si>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</si>
  <si>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</si>
  <si>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</si>
  <si>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</si>
  <si>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</si>
  <si>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</si>
  <si>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</si>
  <si>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</si>
  <si>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</si>
  <si>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</si>
  <si>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</si>
  <si>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</si>
  <si>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</si>
  <si>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</si>
  <si>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</si>
  <si>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</si>
  <si>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</si>
  <si>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</si>
  <si>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</si>
  <si>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</si>
  <si>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</si>
  <si>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</si>
  <si>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</si>
  <si>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</si>
  <si>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</si>
  <si>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</si>
  <si>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</si>
  <si>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</si>
  <si>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</si>
  <si>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</si>
  <si>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</si>
  <si>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</si>
  <si>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</si>
  <si>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</si>
  <si>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</si>
  <si>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</si>
  <si>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</si>
  <si>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</si>
  <si>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</si>
  <si>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</si>
  <si>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</si>
  <si>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</si>
  <si>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</si>
  <si>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</si>
  <si>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</si>
  <si>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</si>
  <si>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</si>
  <si>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</si>
  <si>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</si>
  <si>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</si>
  <si>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</si>
  <si>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</si>
  <si>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</si>
  <si>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</si>
  <si>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</si>
  <si>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</si>
  <si>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</si>
  <si>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</si>
  <si>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</si>
  <si>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</si>
  <si>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</si>
  <si>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</si>
  <si>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</si>
  <si>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</si>
  <si>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</si>
  <si>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</si>
  <si>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</si>
  <si>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</si>
  <si>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</si>
  <si>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</si>
  <si>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</si>
  <si>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</si>
  <si>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</si>
  <si>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</si>
  <si>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</si>
  <si>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</si>
  <si>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</si>
  <si>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</si>
  <si>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</si>
  <si>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</si>
  <si>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</si>
  <si>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</si>
  <si>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</si>
  <si>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</si>
  <si>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</si>
  <si>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</si>
  <si>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</si>
  <si>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</si>
  <si>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</si>
  <si>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</si>
  <si>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</si>
  <si>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</si>
  <si>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</si>
  <si>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</si>
  <si>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</si>
  <si>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</si>
  <si>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</si>
  <si>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</si>
  <si>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</si>
  <si>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</si>
  <si>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</si>
  <si>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</si>
  <si>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</si>
  <si>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</si>
  <si>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</si>
  <si>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</si>
  <si>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</si>
  <si>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</si>
  <si>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</si>
  <si>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</si>
  <si>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</si>
  <si>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</si>
  <si>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</si>
  <si>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</si>
  <si>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</si>
  <si>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</si>
  <si>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</si>
  <si>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</si>
  <si>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</si>
  <si>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</si>
  <si>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</si>
  <si>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</si>
  <si>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</si>
  <si>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</si>
  <si>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</si>
  <si>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</si>
  <si>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</si>
  <si>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</si>
  <si>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</si>
  <si>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</si>
  <si>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</si>
  <si>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</si>
  <si>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</si>
  <si>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</si>
  <si>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</si>
  <si>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</si>
  <si>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</si>
  <si>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</si>
  <si>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</si>
  <si>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</si>
  <si>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</si>
  <si>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</si>
  <si>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</si>
  <si>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</si>
  <si>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</si>
  <si>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</si>
  <si>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</si>
  <si>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</si>
  <si>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</si>
  <si>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</si>
  <si>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</si>
  <si>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</si>
  <si>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</si>
  <si>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</si>
  <si>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</si>
  <si>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</si>
  <si>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</si>
  <si>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</si>
  <si>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</si>
  <si>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</si>
  <si>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</si>
  <si>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</si>
  <si>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</si>
  <si>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</si>
  <si>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</si>
  <si>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</si>
  <si>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</si>
  <si>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</si>
  <si>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</si>
  <si>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</si>
  <si>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</si>
  <si>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</si>
  <si>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</si>
  <si>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</si>
  <si>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</si>
  <si>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</si>
  <si>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</si>
  <si>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</si>
  <si>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</si>
  <si>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</si>
  <si>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</si>
  <si>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</si>
  <si>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</si>
  <si>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</si>
  <si>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</si>
  <si>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</si>
  <si>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</si>
  <si>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</si>
  <si>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</si>
  <si>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</si>
  <si>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</si>
  <si>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</si>
  <si>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</si>
  <si>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</si>
  <si>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</si>
  <si>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</si>
  <si>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</si>
  <si>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</si>
  <si>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</si>
  <si>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</si>
  <si>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</si>
  <si>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</si>
  <si>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</si>
  <si>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</si>
  <si>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</si>
  <si>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</si>
  <si>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</si>
  <si>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</si>
  <si>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</si>
  <si>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</si>
  <si>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</si>
  <si>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</si>
  <si>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</si>
  <si>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</si>
  <si>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</si>
  <si>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</si>
  <si>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</si>
  <si>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</si>
  <si>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</si>
  <si>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</si>
  <si>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</si>
  <si>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</si>
  <si>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</si>
  <si>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</si>
  <si>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</si>
  <si>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</si>
  <si>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</si>
  <si>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</si>
  <si>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</si>
  <si>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</si>
  <si>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</si>
  <si>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</si>
  <si>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</si>
  <si>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</si>
  <si>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</si>
  <si>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</si>
  <si>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</si>
  <si>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</si>
  <si>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</si>
  <si>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</si>
  <si>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</si>
  <si>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</si>
  <si>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</si>
  <si>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</si>
  <si>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</si>
  <si>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</si>
  <si>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</si>
  <si>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</si>
  <si>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</si>
  <si>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</si>
  <si>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</si>
  <si>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</si>
  <si>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</si>
  <si>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</si>
  <si>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</si>
  <si>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</si>
  <si>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</si>
  <si>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</si>
  <si>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</si>
  <si>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</si>
  <si>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</si>
  <si>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</si>
  <si>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</si>
  <si>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</si>
  <si>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</si>
  <si>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</si>
  <si>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</si>
  <si>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</si>
  <si>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</si>
  <si>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</si>
  <si>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</si>
  <si>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</si>
  <si>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</si>
  <si>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</si>
  <si>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</si>
  <si>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</si>
  <si>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</si>
  <si>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</si>
  <si>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</si>
  <si>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</si>
  <si>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</si>
  <si>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</si>
  <si>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</si>
  <si>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</si>
  <si>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</si>
  <si>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</si>
  <si>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</si>
  <si>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</si>
  <si>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</si>
  <si>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</si>
  <si>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</si>
  <si>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</si>
  <si>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</si>
  <si>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</si>
  <si>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</si>
  <si>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</si>
  <si>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</si>
  <si>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</si>
  <si>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</si>
  <si>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</si>
  <si>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</si>
  <si>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</si>
  <si>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</si>
  <si>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</si>
  <si>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</si>
  <si>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</si>
  <si>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</si>
  <si>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</si>
  <si>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</si>
  <si>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</si>
  <si>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</si>
  <si>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</si>
  <si>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</si>
  <si>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</si>
  <si>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</si>
  <si>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</si>
  <si>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</si>
  <si>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</si>
  <si>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</si>
  <si>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</si>
  <si>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</si>
  <si>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</si>
  <si>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</si>
  <si>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</si>
  <si>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</si>
  <si>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</si>
  <si>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</si>
  <si>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</si>
  <si>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</si>
  <si>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</si>
  <si>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</si>
  <si>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</si>
  <si>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</si>
  <si>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</si>
  <si>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</si>
  <si>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</si>
  <si>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</si>
  <si>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</si>
  <si>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</si>
  <si>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</si>
  <si>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</si>
  <si>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</si>
  <si>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</si>
  <si>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</si>
  <si>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</si>
  <si>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</si>
  <si>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</si>
  <si>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</si>
  <si>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</si>
  <si>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</si>
  <si>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</si>
  <si>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</si>
  <si>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</si>
  <si>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</si>
  <si>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</si>
  <si>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</si>
  <si>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</si>
  <si>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</si>
  <si>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</si>
  <si>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</si>
  <si>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</si>
  <si>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</si>
  <si>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</si>
  <si>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</si>
  <si>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</si>
  <si>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</si>
  <si>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</si>
  <si>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</si>
  <si>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</si>
  <si>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</si>
  <si>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</si>
  <si>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</si>
  <si>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</si>
  <si>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</si>
  <si>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</si>
  <si>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</si>
  <si>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</si>
  <si>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</si>
  <si>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</si>
  <si>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</si>
  <si>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</si>
  <si>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</si>
  <si>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</si>
  <si>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</si>
  <si>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</si>
  <si>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</si>
  <si>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</si>
  <si>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</si>
  <si>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</si>
  <si>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</si>
  <si>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</si>
  <si>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</si>
  <si>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</si>
  <si>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</si>
  <si>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</si>
  <si>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</si>
  <si>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</si>
  <si>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</si>
  <si>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</si>
  <si>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</si>
  <si>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</si>
  <si>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</si>
  <si>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</si>
  <si>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</si>
  <si>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</si>
  <si>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</si>
  <si>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</si>
  <si>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</si>
  <si>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</si>
  <si>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</si>
  <si>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</si>
  <si>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</si>
  <si>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</si>
  <si>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</si>
  <si>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</si>
  <si>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</si>
  <si>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</si>
  <si>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</si>
  <si>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</si>
  <si>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</si>
  <si>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</si>
  <si>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</si>
  <si>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</si>
  <si>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</si>
  <si>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</si>
  <si>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</si>
  <si>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</si>
  <si>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</si>
  <si>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</si>
  <si>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</si>
  <si>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</si>
  <si>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</si>
  <si>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</si>
  <si>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</si>
  <si>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</si>
  <si>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</si>
  <si>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</si>
  <si>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</si>
  <si>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</si>
  <si>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</si>
  <si>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</si>
  <si>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</si>
  <si>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</si>
  <si>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</si>
  <si>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</si>
  <si>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</si>
  <si>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</si>
  <si>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</si>
  <si>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</si>
  <si>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</si>
  <si>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</si>
  <si>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</si>
  <si>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</si>
  <si>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</si>
  <si>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</si>
  <si>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</si>
  <si>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</si>
  <si>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</si>
  <si>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</si>
  <si>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</si>
  <si>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</si>
  <si>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</si>
  <si>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</si>
  <si>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</si>
  <si>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</si>
  <si>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</si>
  <si>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</si>
  <si>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</si>
  <si>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</si>
  <si>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</si>
  <si>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</si>
  <si>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</si>
  <si>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</si>
  <si>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</si>
  <si>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</si>
  <si>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</si>
  <si>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</si>
  <si>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</si>
  <si>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</si>
  <si>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</si>
  <si>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</si>
  <si>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</si>
  <si>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</si>
  <si>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</si>
  <si>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</si>
  <si>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</si>
  <si>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</si>
  <si>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</si>
  <si>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</si>
  <si>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</si>
  <si>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</si>
  <si>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</si>
  <si>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</si>
  <si>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</si>
  <si>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</si>
  <si>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</si>
  <si>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</si>
  <si>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</si>
  <si>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</si>
  <si>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</si>
  <si>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</si>
  <si>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</si>
  <si>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</si>
  <si>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</si>
  <si>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</si>
  <si>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</si>
  <si>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</si>
  <si>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</si>
  <si>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</si>
  <si>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</si>
  <si>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</si>
  <si>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</si>
  <si>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</si>
  <si>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</si>
  <si>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</si>
  <si>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</si>
  <si>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</si>
  <si>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</si>
  <si>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</si>
  <si>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</si>
  <si>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</si>
  <si>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</si>
  <si>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</si>
  <si>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</si>
  <si>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</si>
  <si>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</si>
  <si>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</si>
  <si>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</si>
  <si>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</si>
  <si>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</si>
  <si>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</si>
  <si>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</si>
  <si>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</si>
  <si>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</si>
  <si>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</si>
  <si>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</si>
  <si>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</si>
  <si>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</si>
  <si>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</si>
  <si>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</si>
  <si>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</si>
  <si>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</si>
  <si>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</si>
  <si>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</si>
  <si>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</si>
  <si>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</si>
  <si>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</si>
  <si>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</si>
  <si>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</si>
  <si>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</si>
  <si>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</si>
  <si>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</si>
  <si>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</si>
  <si>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</si>
  <si>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</si>
  <si>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</si>
  <si>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</si>
  <si>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</si>
  <si>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</si>
  <si>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</si>
  <si>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</si>
  <si>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</si>
  <si>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</si>
  <si>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</si>
  <si>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</si>
  <si>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</si>
  <si>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</si>
  <si>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</si>
  <si>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</si>
  <si>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</si>
  <si>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</si>
  <si>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</si>
  <si>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</si>
  <si>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</si>
  <si>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</si>
  <si>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</si>
  <si>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</si>
  <si>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</si>
  <si>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</si>
  <si>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</si>
  <si>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</si>
  <si>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</si>
  <si>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</si>
  <si>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</si>
  <si>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</si>
  <si>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</si>
  <si>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</si>
  <si>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</si>
  <si>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</si>
  <si>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</si>
  <si>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</si>
  <si>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</si>
  <si>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</si>
  <si>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</si>
  <si>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</si>
  <si>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</si>
  <si>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</si>
  <si>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</si>
  <si>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</si>
  <si>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</si>
  <si>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</si>
  <si>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</si>
  <si>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</si>
  <si>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</si>
  <si>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</si>
  <si>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</si>
  <si>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</si>
  <si>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</si>
  <si>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</si>
  <si>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</si>
  <si>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</si>
  <si>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</si>
  <si>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</si>
  <si>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</si>
  <si>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</si>
  <si>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</si>
  <si>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</si>
  <si>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</si>
  <si>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</si>
  <si>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</si>
  <si>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</si>
  <si>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</si>
  <si>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</si>
  <si>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</si>
  <si>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</si>
  <si>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</si>
  <si>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</si>
  <si>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</si>
  <si>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</si>
  <si>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</si>
  <si>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</si>
  <si>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</si>
  <si>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</si>
  <si>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</si>
  <si>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</si>
  <si>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</si>
  <si>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</si>
  <si>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</si>
  <si>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</si>
  <si>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</si>
  <si>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</si>
  <si>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</si>
  <si>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</si>
  <si>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</si>
  <si>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</si>
  <si>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</si>
  <si>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</si>
  <si>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</si>
  <si>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</si>
  <si>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</si>
  <si>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</si>
  <si>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</si>
  <si>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</si>
  <si>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</si>
  <si>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</si>
  <si>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</si>
  <si>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</si>
  <si>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</si>
  <si>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</si>
  <si>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</si>
  <si>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</si>
  <si>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</si>
  <si>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</si>
  <si>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</si>
  <si>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</si>
  <si>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</si>
  <si>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</si>
  <si>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</si>
  <si>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</si>
  <si>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</si>
  <si>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</si>
  <si>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</si>
  <si>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</si>
  <si>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</si>
  <si>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</si>
  <si>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</si>
  <si>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</si>
  <si>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</si>
  <si>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</si>
  <si>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</si>
  <si>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</si>
  <si>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</si>
  <si>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</si>
  <si>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</si>
  <si>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</si>
  <si>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</si>
  <si>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</si>
  <si>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</si>
  <si>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</si>
  <si>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</si>
  <si>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</si>
  <si>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</si>
  <si>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</si>
  <si>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</si>
  <si>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</si>
  <si>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</si>
  <si>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</si>
  <si>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</si>
  <si>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</si>
  <si>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</si>
  <si>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</si>
  <si>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</si>
  <si>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</si>
  <si>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</si>
  <si>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</si>
  <si>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</si>
  <si>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</si>
  <si>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</si>
  <si>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</si>
  <si>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</si>
  <si>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</si>
  <si>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</si>
  <si>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</si>
  <si>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</si>
  <si>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</si>
  <si>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</si>
  <si>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</si>
  <si>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</si>
  <si>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</si>
  <si>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</si>
  <si>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</si>
  <si>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</si>
  <si>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</si>
  <si>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</si>
  <si>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</si>
  <si>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</si>
  <si>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</si>
  <si>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</si>
  <si>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</si>
  <si>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</si>
  <si>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</si>
  <si>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</si>
  <si>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</si>
  <si>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</si>
  <si>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</si>
  <si>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</si>
  <si>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</si>
  <si>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</si>
  <si>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</si>
  <si>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</si>
  <si>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</si>
  <si>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</si>
  <si>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</si>
  <si>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</si>
  <si>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</si>
  <si>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</si>
  <si>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</si>
  <si>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</si>
  <si>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</si>
  <si>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</si>
  <si>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</si>
  <si>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</si>
  <si>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</si>
  <si>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</si>
  <si>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</si>
  <si>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</si>
  <si>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</si>
  <si>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</si>
  <si>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</si>
  <si>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</si>
  <si>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</si>
  <si>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</si>
  <si>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</si>
  <si>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</si>
  <si>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</si>
  <si>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</si>
  <si>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</si>
  <si>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</si>
  <si>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</si>
  <si>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</si>
  <si>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</si>
  <si>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</si>
  <si>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</si>
  <si>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</si>
  <si>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</si>
  <si>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</si>
  <si>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</si>
  <si>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</si>
  <si>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</si>
  <si>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</si>
  <si>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</si>
  <si>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</si>
  <si>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</si>
  <si>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</si>
  <si>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</si>
  <si>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</si>
  <si>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</si>
  <si>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</si>
  <si>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</si>
  <si>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</si>
  <si>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</si>
  <si>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</si>
  <si>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</si>
  <si>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</si>
  <si>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</si>
  <si>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</si>
  <si>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</si>
  <si>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</si>
  <si>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</si>
  <si>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</si>
  <si>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</si>
  <si>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</si>
  <si>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</si>
  <si>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</si>
  <si>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</si>
  <si>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</si>
  <si>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</si>
  <si>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</si>
  <si>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</si>
  <si>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</si>
  <si>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</si>
  <si>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</si>
  <si>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</si>
  <si>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</si>
  <si>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</si>
  <si>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</si>
  <si>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</si>
  <si>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</si>
  <si>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</si>
  <si>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</si>
  <si>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</si>
  <si>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</si>
  <si>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</si>
  <si>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</si>
  <si>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</si>
  <si>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</si>
  <si>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</si>
  <si>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</si>
  <si>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</si>
  <si>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</si>
  <si>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</si>
  <si>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</si>
  <si>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</si>
  <si>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</si>
  <si>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</si>
  <si>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</si>
  <si>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</si>
  <si>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</si>
  <si>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</si>
  <si>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</si>
  <si>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</si>
  <si>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</si>
  <si>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</si>
  <si>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</si>
  <si>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</si>
  <si>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</si>
  <si>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</si>
  <si>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</si>
  <si>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</si>
  <si>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</si>
  <si>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</si>
  <si>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</si>
  <si>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</si>
  <si>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</si>
  <si>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</si>
  <si>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</si>
  <si>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</si>
  <si>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</si>
  <si>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</si>
  <si>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</si>
  <si>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</si>
  <si>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</si>
  <si>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</si>
  <si>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</si>
  <si>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</si>
  <si>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</si>
  <si>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</si>
  <si>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</si>
  <si>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</si>
  <si>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</si>
  <si>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</si>
  <si>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</si>
  <si>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</si>
  <si>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</si>
  <si>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</si>
  <si>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</si>
  <si>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</si>
  <si>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</si>
  <si>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</si>
  <si>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</si>
  <si>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</si>
  <si>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</si>
  <si>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</si>
  <si>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</si>
  <si>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</si>
  <si>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</si>
  <si>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</si>
  <si>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</si>
  <si>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</si>
  <si>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</si>
  <si>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</si>
  <si>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</si>
  <si>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</si>
  <si>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</si>
  <si>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</si>
  <si>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</si>
  <si>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</si>
  <si>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</si>
  <si>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</si>
  <si>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</si>
  <si>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</si>
  <si>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</si>
  <si>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</si>
  <si>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</si>
  <si>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</si>
  <si>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</si>
  <si>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</si>
  <si>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</si>
  <si>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</si>
  <si>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</si>
  <si>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</si>
  <si>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</si>
  <si>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</si>
  <si>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</si>
  <si>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</si>
  <si>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</si>
  <si>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</si>
  <si>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</si>
  <si>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</si>
  <si>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</si>
  <si>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</si>
  <si>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</si>
  <si>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</si>
  <si>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</si>
  <si>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</si>
  <si>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</si>
  <si>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</si>
  <si>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</si>
  <si>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</si>
  <si>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</si>
  <si>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</si>
  <si>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</si>
  <si>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</si>
  <si>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</si>
  <si>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</si>
  <si>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</si>
  <si>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</si>
  <si>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</si>
  <si>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</si>
  <si>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</si>
  <si>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</si>
  <si>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</si>
  <si>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</si>
  <si>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</si>
  <si>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</si>
  <si>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</si>
  <si>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</si>
  <si>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</si>
  <si>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</si>
  <si>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</si>
  <si>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</si>
  <si>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</si>
  <si>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</si>
  <si>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</si>
  <si>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</si>
  <si>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</si>
  <si>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</si>
  <si>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</si>
  <si>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</si>
  <si>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</si>
  <si>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</si>
  <si>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</si>
  <si>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</si>
  <si>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</si>
  <si>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</si>
  <si>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</si>
  <si>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</si>
  <si>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</si>
  <si>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</si>
  <si>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</si>
  <si>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</si>
  <si>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</si>
  <si>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</si>
  <si>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</si>
  <si>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</si>
  <si>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</si>
  <si>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</si>
  <si>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</si>
  <si>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</si>
  <si>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</si>
  <si>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</si>
  <si>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</si>
  <si>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</si>
  <si>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</si>
  <si>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</si>
  <si>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</si>
  <si>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</si>
  <si>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</si>
  <si>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</si>
  <si>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</si>
  <si>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</si>
  <si>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</si>
  <si>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</si>
  <si>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</si>
  <si>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</si>
  <si>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</si>
  <si>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</si>
  <si>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</si>
  <si>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</si>
  <si>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</si>
  <si>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</si>
  <si>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</si>
  <si>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</si>
  <si>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</si>
  <si>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</si>
  <si>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</si>
  <si>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</si>
  <si>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</si>
  <si>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</si>
  <si>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</si>
  <si>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</si>
  <si>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</si>
  <si>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</si>
  <si>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</si>
  <si>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</si>
  <si>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</si>
  <si>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</si>
  <si>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</si>
  <si>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</si>
  <si>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</si>
  <si>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</si>
  <si>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</si>
  <si>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</si>
  <si>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</si>
  <si>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</si>
  <si>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</si>
  <si>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</si>
  <si>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</si>
  <si>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</si>
  <si>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</si>
  <si>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</si>
  <si>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</si>
  <si>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</si>
  <si>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</si>
  <si>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</si>
  <si>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</si>
  <si>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</si>
  <si>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</si>
  <si>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</si>
  <si>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</si>
  <si>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</si>
  <si>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</si>
  <si>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</si>
  <si>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</si>
  <si>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</si>
  <si>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</si>
  <si>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</si>
  <si>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</si>
  <si>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</si>
  <si>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</si>
  <si>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</si>
  <si>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</si>
  <si>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</si>
  <si>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</si>
  <si>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</si>
  <si>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</si>
  <si>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</si>
  <si>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</si>
  <si>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</si>
  <si>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</si>
  <si>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</si>
  <si>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</si>
  <si>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</si>
  <si>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</si>
  <si>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</si>
  <si>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</si>
  <si>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</si>
  <si>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</si>
  <si>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</si>
  <si>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</si>
  <si>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</si>
  <si>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</si>
  <si>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</si>
  <si>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</si>
  <si>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</si>
  <si>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</si>
  <si>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</si>
  <si>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</si>
  <si>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</si>
  <si>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</si>
  <si>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</si>
  <si>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</si>
  <si>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</si>
  <si>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</si>
  <si>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</si>
  <si>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</si>
  <si>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</si>
  <si>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</si>
  <si>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</si>
  <si>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</si>
  <si>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</si>
  <si>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</si>
  <si>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</si>
  <si>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</si>
  <si>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</si>
  <si>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</si>
  <si>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</si>
  <si>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</si>
  <si>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</si>
  <si>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</si>
  <si>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</si>
  <si>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</si>
  <si>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</si>
  <si>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</si>
  <si>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</si>
  <si>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</si>
  <si>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</si>
  <si>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</si>
  <si>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</si>
  <si>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</si>
  <si>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</si>
  <si>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</si>
  <si>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</si>
  <si>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</si>
  <si>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</si>
  <si>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</si>
  <si>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</si>
  <si>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</si>
  <si>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</si>
  <si>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</si>
  <si>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</si>
  <si>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</si>
  <si>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</si>
  <si>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</si>
  <si>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</si>
  <si>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</si>
  <si>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</si>
  <si>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</si>
  <si>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</si>
  <si>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</si>
  <si>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</si>
  <si>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</si>
  <si>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</si>
  <si>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</si>
  <si>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</si>
  <si>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</si>
  <si>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</si>
  <si>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</si>
  <si>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</si>
  <si>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</si>
  <si>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</si>
  <si>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</si>
  <si>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</si>
  <si>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</si>
  <si>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</si>
  <si>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</si>
  <si>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</si>
  <si>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</si>
  <si>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</si>
  <si>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</si>
  <si>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</si>
  <si>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</si>
  <si>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</si>
  <si>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</si>
  <si>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</si>
  <si>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</si>
  <si>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</si>
  <si>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</si>
  <si>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</si>
  <si>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</si>
  <si>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</si>
  <si>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</si>
  <si>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</si>
  <si>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</si>
  <si>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</si>
  <si>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</si>
  <si>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</si>
  <si>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</si>
  <si>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</si>
  <si>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</si>
  <si>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</si>
  <si>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</si>
  <si>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</si>
  <si>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</si>
  <si>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</si>
  <si>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</si>
  <si>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</si>
  <si>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</si>
  <si>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</si>
  <si>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</si>
  <si>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</si>
  <si>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</si>
  <si>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</si>
  <si>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</si>
  <si>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</si>
  <si>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</si>
  <si>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</si>
  <si>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</si>
  <si>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</si>
  <si>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</si>
  <si>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</si>
  <si>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</si>
  <si>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</si>
  <si>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</si>
  <si>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</si>
  <si>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</si>
  <si>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</si>
  <si>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</si>
  <si>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</si>
  <si>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</si>
  <si>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</si>
  <si>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</si>
  <si>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</si>
  <si>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</si>
  <si>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</si>
  <si>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</si>
  <si>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</si>
  <si>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</si>
  <si>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</si>
  <si>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</si>
  <si>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</si>
  <si>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</si>
  <si>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</si>
  <si>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</si>
  <si>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</si>
  <si>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</si>
  <si>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</si>
  <si>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</si>
  <si>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</si>
  <si>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</si>
  <si>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</si>
  <si>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</si>
  <si>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</si>
  <si>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</si>
  <si>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</si>
  <si>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</si>
  <si>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</si>
  <si>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</si>
  <si>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</si>
  <si>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</si>
  <si>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</si>
  <si>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</si>
  <si>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</si>
  <si>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</si>
  <si>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</si>
  <si>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</si>
  <si>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</si>
  <si>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</si>
  <si>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</si>
  <si>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</si>
  <si>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</si>
  <si>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</si>
  <si>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</si>
  <si>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</si>
  <si>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</si>
  <si>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</si>
  <si>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</si>
  <si>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</si>
  <si>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</si>
  <si>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</si>
  <si>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</si>
  <si>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</si>
  <si>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</si>
  <si>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</si>
  <si>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</si>
  <si>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</si>
  <si>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</si>
  <si>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</si>
  <si>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</si>
  <si>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</si>
  <si>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</si>
  <si>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</si>
  <si>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</si>
  <si>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</si>
  <si>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</si>
  <si>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</si>
  <si>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</si>
  <si>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</si>
  <si>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</si>
  <si>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</si>
  <si>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</si>
  <si>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</si>
  <si>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</si>
  <si>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</si>
  <si>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</si>
  <si>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</si>
  <si>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</si>
  <si>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</si>
  <si>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</si>
  <si>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</si>
  <si>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</si>
  <si>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</si>
  <si>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</si>
  <si>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</si>
  <si>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</si>
  <si>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</si>
  <si>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</si>
  <si>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</si>
  <si>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</si>
  <si>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</si>
  <si>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</si>
  <si>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</si>
  <si>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</si>
  <si>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</si>
  <si>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</si>
  <si>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</si>
  <si>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</si>
  <si>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</si>
  <si>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</si>
  <si>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</si>
  <si>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</si>
  <si>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</si>
  <si>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</si>
  <si>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</si>
  <si>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</si>
  <si>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</si>
  <si>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</si>
  <si>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</si>
  <si>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</si>
  <si>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</si>
  <si>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</si>
  <si>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</si>
  <si>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</si>
  <si>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</si>
  <si>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</si>
  <si>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</si>
  <si>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</si>
  <si>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</si>
  <si>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</si>
  <si>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</si>
  <si>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</si>
  <si>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</si>
  <si>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</si>
  <si>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</si>
  <si>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</si>
  <si>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</si>
  <si>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</si>
  <si>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</si>
  <si>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</si>
  <si>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</si>
  <si>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</si>
  <si>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</si>
  <si>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</si>
  <si>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</si>
  <si>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</si>
  <si>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</si>
  <si>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</si>
  <si>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</si>
  <si>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</si>
  <si>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</si>
  <si>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</si>
  <si>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</si>
  <si>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</si>
  <si>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</si>
  <si>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</si>
  <si>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</si>
  <si>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</si>
  <si>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</si>
  <si>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</si>
  <si>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</si>
  <si>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</si>
  <si>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</si>
  <si>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</si>
  <si>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</si>
  <si>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</si>
  <si>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</si>
  <si>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</si>
  <si>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</si>
  <si>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</si>
  <si>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</si>
  <si>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</si>
  <si>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</si>
  <si>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</si>
  <si>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</si>
  <si>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</si>
  <si>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</si>
  <si>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</si>
  <si>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</si>
  <si>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</si>
  <si>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</si>
  <si>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</si>
  <si>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</si>
  <si>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</si>
  <si>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</si>
  <si>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</si>
  <si>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</si>
  <si>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</si>
  <si>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</si>
  <si>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</si>
  <si>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</si>
  <si>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</si>
  <si>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</si>
  <si>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</si>
  <si>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</si>
  <si>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</si>
  <si>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</si>
  <si>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</si>
  <si>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</si>
  <si>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</si>
  <si>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</si>
  <si>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</si>
  <si>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</si>
  <si>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</si>
  <si>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</si>
  <si>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</si>
  <si>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</si>
  <si>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</si>
  <si>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</si>
  <si>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</si>
  <si>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</si>
  <si>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</si>
  <si>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</si>
  <si>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</si>
  <si>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</si>
  <si>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</si>
  <si>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</si>
  <si>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</si>
  <si>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</si>
  <si>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</si>
  <si>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</si>
  <si>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</si>
  <si>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</si>
  <si>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</si>
  <si>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</si>
  <si>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</si>
  <si>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</si>
  <si>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</si>
  <si>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</si>
  <si>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</si>
  <si>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</si>
  <si>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</si>
  <si>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</si>
  <si>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</si>
  <si>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</si>
  <si>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</si>
  <si>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</si>
  <si>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</si>
  <si>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</si>
  <si>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</si>
  <si>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</si>
  <si>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</si>
  <si>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</si>
  <si>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</si>
  <si>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</si>
  <si>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</si>
  <si>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</si>
  <si>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</si>
  <si>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</si>
  <si>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</si>
  <si>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</si>
  <si>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</si>
  <si>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</si>
  <si>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</si>
  <si>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</si>
  <si>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</si>
  <si>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</si>
  <si>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</si>
  <si>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</si>
  <si>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</si>
  <si>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</si>
  <si>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</si>
  <si>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</si>
  <si>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</si>
  <si>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</si>
  <si>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</si>
  <si>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</si>
  <si>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</si>
  <si>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</si>
  <si>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</si>
  <si>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</si>
  <si>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</si>
  <si>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</si>
  <si>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</si>
  <si>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</si>
  <si>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</si>
  <si>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</si>
  <si>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</si>
  <si>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</si>
  <si>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</si>
  <si>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</si>
  <si>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</si>
  <si>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</si>
  <si>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</si>
  <si>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</si>
  <si>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</si>
  <si>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</si>
  <si>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</si>
  <si>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</si>
  <si>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</si>
  <si>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</si>
  <si>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</si>
  <si>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</si>
  <si>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</si>
  <si>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</si>
  <si>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</si>
  <si>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</si>
  <si>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</si>
  <si>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</si>
  <si>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</si>
  <si>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</si>
  <si>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</si>
  <si>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</si>
  <si>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</si>
  <si>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</si>
  <si>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</si>
  <si>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</si>
  <si>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</si>
  <si>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</si>
  <si>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</si>
  <si>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</si>
  <si>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</si>
  <si>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</si>
  <si>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</si>
  <si>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</si>
  <si>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</si>
  <si>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</si>
  <si>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</si>
  <si>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</si>
  <si>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</si>
  <si>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</si>
  <si>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</si>
  <si>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</si>
  <si>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</si>
  <si>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</si>
  <si>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</si>
  <si>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</si>
  <si>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</si>
  <si>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</si>
  <si>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</si>
  <si>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</si>
  <si>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</si>
  <si>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</si>
  <si>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</si>
  <si>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</si>
  <si>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</si>
  <si>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</si>
  <si>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</si>
  <si>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</si>
  <si>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</si>
  <si>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</si>
  <si>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</si>
  <si>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</si>
  <si>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</si>
  <si>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</si>
  <si>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</si>
  <si>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</si>
  <si>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</si>
  <si>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</si>
  <si>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</si>
  <si>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</si>
  <si>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</si>
  <si>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</si>
  <si>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</si>
  <si>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</si>
  <si>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</si>
  <si>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</si>
  <si>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</si>
  <si>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</si>
  <si>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</si>
  <si>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</si>
  <si>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</si>
  <si>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</si>
  <si>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</si>
  <si>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</si>
  <si>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</si>
  <si>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</si>
  <si>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</si>
  <si>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</si>
  <si>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</si>
  <si>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</si>
  <si>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</si>
  <si>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</si>
  <si>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</si>
  <si>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</si>
  <si>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</si>
  <si>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</si>
  <si>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</si>
  <si>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</si>
  <si>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</si>
  <si>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</si>
  <si>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</si>
  <si>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</si>
  <si>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</si>
  <si>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</si>
  <si>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</si>
  <si>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</si>
  <si>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</si>
  <si>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</si>
  <si>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</si>
  <si>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</si>
  <si>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</si>
  <si>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</si>
  <si>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</si>
  <si>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</si>
  <si>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</si>
  <si>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</si>
  <si>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</si>
  <si>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</si>
  <si>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</si>
  <si>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</si>
  <si>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</si>
  <si>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</si>
  <si>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</si>
  <si>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</si>
  <si>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</si>
  <si>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</si>
  <si>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</si>
  <si>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</si>
  <si>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</si>
  <si>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</si>
  <si>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</si>
  <si>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</si>
  <si>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</si>
  <si>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</si>
  <si>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</si>
  <si>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</si>
  <si>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</si>
  <si>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</si>
  <si>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</si>
  <si>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</si>
  <si>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</si>
  <si>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</si>
  <si>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</si>
  <si>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</si>
  <si>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</si>
  <si>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</si>
  <si>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</si>
  <si>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</si>
  <si>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</si>
  <si>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</si>
  <si>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</si>
  <si>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</si>
  <si>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</si>
  <si>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</si>
  <si>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</si>
  <si>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</si>
  <si>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</si>
  <si>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</si>
  <si>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</si>
  <si>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</si>
  <si>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</si>
  <si>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</si>
  <si>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</si>
  <si>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</si>
  <si>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</si>
  <si>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</si>
  <si>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</si>
  <si>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</si>
  <si>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</si>
  <si>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</si>
  <si>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</si>
  <si>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</si>
  <si>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</si>
  <si>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</si>
  <si>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</si>
  <si>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</si>
  <si>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</si>
  <si>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</si>
  <si>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</si>
  <si>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</si>
  <si>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</si>
  <si>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</si>
  <si>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</si>
  <si>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</si>
  <si>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</si>
  <si>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</si>
  <si>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</si>
  <si>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</si>
  <si>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</si>
  <si>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</si>
  <si>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</si>
  <si>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</si>
  <si>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</si>
  <si>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</si>
  <si>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</si>
  <si>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</si>
  <si>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</si>
  <si>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</si>
  <si>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</si>
  <si>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</si>
  <si>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</si>
  <si>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</si>
  <si>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</si>
  <si>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</si>
  <si>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</si>
  <si>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</si>
  <si>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</si>
  <si>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</si>
  <si>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</si>
  <si>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</si>
  <si>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</si>
  <si>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</si>
  <si>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</si>
  <si>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</si>
  <si>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</si>
  <si>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</si>
  <si>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</si>
  <si>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</si>
  <si>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</si>
  <si>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</si>
  <si>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</si>
  <si>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</si>
  <si>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</si>
  <si>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</si>
  <si>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</si>
  <si>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</si>
  <si>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</si>
  <si>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</si>
  <si>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</si>
  <si>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</si>
  <si>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</si>
  <si>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</si>
  <si>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</si>
  <si>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</si>
  <si>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</si>
  <si>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</si>
  <si>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</si>
  <si>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</si>
  <si>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</si>
  <si>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</si>
  <si>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</si>
  <si>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</si>
  <si>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</si>
  <si>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</si>
  <si>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</si>
  <si>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</si>
  <si>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</si>
  <si>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</si>
  <si>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</si>
  <si>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</si>
  <si>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</si>
  <si>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</si>
  <si>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</si>
  <si>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</si>
  <si>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</si>
  <si>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</si>
  <si>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</si>
  <si>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</si>
  <si>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</si>
  <si>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</si>
  <si>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</si>
  <si>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</si>
  <si>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</si>
  <si>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</si>
  <si>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</si>
  <si>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</si>
  <si>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</si>
  <si>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</si>
  <si>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</si>
  <si>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</si>
  <si>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</si>
  <si>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</si>
  <si>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</si>
  <si>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</si>
  <si>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</si>
  <si>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</si>
  <si>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</si>
  <si>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</si>
  <si>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</si>
  <si>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</si>
  <si>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</si>
  <si>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</si>
  <si>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</si>
  <si>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</si>
  <si>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</si>
  <si>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</si>
  <si>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</si>
  <si>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</si>
  <si>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</si>
  <si>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</si>
  <si>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</si>
  <si>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</si>
  <si>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</si>
  <si>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</si>
  <si>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</si>
  <si>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</si>
  <si>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</si>
  <si>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</si>
  <si>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</si>
  <si>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</si>
  <si>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</si>
  <si>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</si>
  <si>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</si>
  <si>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</si>
  <si>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</si>
  <si>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</si>
  <si>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</si>
  <si>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</si>
  <si>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</si>
  <si>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</si>
  <si>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</si>
  <si>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</si>
  <si>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</si>
  <si>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</si>
  <si>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</si>
  <si>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</si>
  <si>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</si>
  <si>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</si>
  <si>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</si>
  <si>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</si>
  <si>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</si>
  <si>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</si>
  <si>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</si>
  <si>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</si>
  <si>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</si>
  <si>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</si>
  <si>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</si>
  <si>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</si>
  <si>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</si>
  <si>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</si>
  <si>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</si>
  <si>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</si>
  <si>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</si>
  <si>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</si>
  <si>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</si>
  <si>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</si>
  <si>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</si>
  <si>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</si>
  <si>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</si>
  <si>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</si>
  <si>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</si>
  <si>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</si>
  <si>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</si>
  <si>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</si>
  <si>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</si>
  <si>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</si>
  <si>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</si>
  <si>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</si>
  <si>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</si>
  <si>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</si>
  <si>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</si>
  <si>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</si>
  <si>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</si>
  <si>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</si>
  <si>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</si>
  <si>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</si>
  <si>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</si>
  <si>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</si>
  <si>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</si>
  <si>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</si>
  <si>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</si>
  <si>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</si>
  <si>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</si>
  <si>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</si>
  <si>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</si>
  <si>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</si>
  <si>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</si>
  <si>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</si>
  <si>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</si>
  <si>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</si>
  <si>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</si>
  <si>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</si>
  <si>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</si>
  <si>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</si>
  <si>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</si>
  <si>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</si>
  <si>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</si>
  <si>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</si>
  <si>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</si>
  <si>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</si>
  <si>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</si>
  <si>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</si>
  <si>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</si>
  <si>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</si>
  <si>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</si>
  <si>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</si>
  <si>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</si>
  <si>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</si>
  <si>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</si>
  <si>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</si>
  <si>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</si>
  <si>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</si>
  <si>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</si>
  <si>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</si>
  <si>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</si>
  <si>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</si>
  <si>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</si>
  <si>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</si>
  <si>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</si>
  <si>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</si>
  <si>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</si>
  <si>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</si>
  <si>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</si>
  <si>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</si>
  <si>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</si>
  <si>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</si>
  <si>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</si>
  <si>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</si>
  <si>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</si>
  <si>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</si>
  <si>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</si>
  <si>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</si>
  <si>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</si>
  <si>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</si>
  <si>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</si>
  <si>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</si>
  <si>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</si>
  <si>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</si>
  <si>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</si>
  <si>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</si>
  <si>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</si>
  <si>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</si>
  <si>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</si>
  <si>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</si>
  <si>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</si>
  <si>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</si>
  <si>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</si>
  <si>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</si>
  <si>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</si>
  <si>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</si>
  <si>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</si>
  <si>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</si>
  <si>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</si>
  <si>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</si>
  <si>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</si>
  <si>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</si>
  <si>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</si>
  <si>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</si>
  <si>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</si>
  <si>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</si>
  <si>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</si>
  <si>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</si>
  <si>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</si>
  <si>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</si>
  <si>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</si>
  <si>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</si>
  <si>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</si>
  <si>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</si>
  <si>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</si>
  <si>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</si>
  <si>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</si>
  <si>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</si>
  <si>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</si>
  <si>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</si>
  <si>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</si>
  <si>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</si>
  <si>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</si>
  <si>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</si>
  <si>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</si>
  <si>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</si>
  <si>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</si>
  <si>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</si>
  <si>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</si>
  <si>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</si>
  <si>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</si>
  <si>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</si>
  <si>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</si>
  <si>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</si>
  <si>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</si>
  <si>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</si>
  <si>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</si>
  <si>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</si>
  <si>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</si>
  <si>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</si>
  <si>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</si>
  <si>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</si>
  <si>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</si>
  <si>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</si>
  <si>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</si>
  <si>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</si>
  <si>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</si>
  <si>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</si>
  <si>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</si>
  <si>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</si>
  <si>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</si>
  <si>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</si>
  <si>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</si>
  <si>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</si>
  <si>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</si>
  <si>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</si>
  <si>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</si>
  <si>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</si>
  <si>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</si>
  <si>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</si>
  <si>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</si>
  <si>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</si>
  <si>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</si>
  <si>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</si>
  <si>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</si>
  <si>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</si>
  <si>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</si>
  <si>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</si>
  <si>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</si>
  <si>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</si>
  <si>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</si>
  <si>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</si>
  <si>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</si>
  <si>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</si>
  <si>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</si>
  <si>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</si>
  <si>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</si>
  <si>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</si>
  <si>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</si>
  <si>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</si>
  <si>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</si>
  <si>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</si>
  <si>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</si>
  <si>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</si>
  <si>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</si>
  <si>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</si>
  <si>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</si>
  <si>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</si>
  <si>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</si>
  <si>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</si>
  <si>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</si>
  <si>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</si>
  <si>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</si>
  <si>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</si>
  <si>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</si>
  <si>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</si>
  <si>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</si>
  <si>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</si>
  <si>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</si>
  <si>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</si>
  <si>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</si>
  <si>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</si>
  <si>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</si>
  <si>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</si>
  <si>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</si>
  <si>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</si>
  <si>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</si>
  <si>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</si>
  <si>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</si>
  <si>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</si>
  <si>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</si>
  <si>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</si>
  <si>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</si>
  <si>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</si>
  <si>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</si>
  <si>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</si>
  <si>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</si>
  <si>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</si>
  <si>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</si>
  <si>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</si>
  <si>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</si>
  <si>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</si>
  <si>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</si>
  <si>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</si>
  <si>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</si>
  <si>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</si>
  <si>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</si>
  <si>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</si>
  <si>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</si>
  <si>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</si>
  <si>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</si>
  <si>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</si>
  <si>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</si>
  <si>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</si>
  <si>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</si>
  <si>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</si>
  <si>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</si>
  <si>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</si>
  <si>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</si>
  <si>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</si>
  <si>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</si>
  <si>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</si>
  <si>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</si>
  <si>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</si>
  <si>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</si>
  <si>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</si>
  <si>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</si>
  <si>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</si>
  <si>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</si>
  <si>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</si>
  <si>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</si>
  <si>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</si>
  <si>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</si>
  <si>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</si>
  <si>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</si>
  <si>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</si>
  <si>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</si>
  <si>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</si>
  <si>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</si>
  <si>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</si>
  <si>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</si>
  <si>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</si>
  <si>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</si>
  <si>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</si>
  <si>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</si>
  <si>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</si>
  <si>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</si>
  <si>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</si>
  <si>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</si>
  <si>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</si>
  <si>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</si>
  <si>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</si>
  <si>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</si>
  <si>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</si>
  <si>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</si>
  <si>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</si>
  <si>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</si>
  <si>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</si>
  <si>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</si>
  <si>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</si>
  <si>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</si>
  <si>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</si>
  <si>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</si>
  <si>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</si>
  <si>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</si>
  <si>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</si>
  <si>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</si>
  <si>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</si>
  <si>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</si>
  <si>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</si>
  <si>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</si>
  <si>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</si>
  <si>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</si>
  <si>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</si>
  <si>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</si>
  <si>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</si>
  <si>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</si>
  <si>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</si>
  <si>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</si>
  <si>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</si>
  <si>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</si>
  <si>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</si>
  <si>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</si>
  <si>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</si>
  <si>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</si>
  <si>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</si>
  <si>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</si>
  <si>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</si>
  <si>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</si>
  <si>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</si>
  <si>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</si>
  <si>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</si>
  <si>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</si>
  <si>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</si>
  <si>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</si>
  <si>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</si>
  <si>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</si>
  <si>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</si>
  <si>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</si>
  <si>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</si>
  <si>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</si>
  <si>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</si>
  <si>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</si>
  <si>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</si>
  <si>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</si>
  <si>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</si>
  <si>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</si>
  <si>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</si>
  <si>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</si>
  <si>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</si>
  <si>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</si>
  <si>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</si>
  <si>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</si>
  <si>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</si>
  <si>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</si>
  <si>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</si>
  <si>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</si>
  <si>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</si>
  <si>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</si>
  <si>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</si>
  <si>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</si>
  <si>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</si>
  <si>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</si>
  <si>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</si>
  <si>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</si>
  <si>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</si>
  <si>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</si>
  <si>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</si>
  <si>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</si>
  <si>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</si>
  <si>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</si>
  <si>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</si>
  <si>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</si>
  <si>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</si>
  <si>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</si>
  <si>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</si>
  <si>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</si>
  <si>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</si>
  <si>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</si>
  <si>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</si>
  <si>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</si>
  <si>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</si>
  <si>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</si>
  <si>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</si>
  <si>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</si>
  <si>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</si>
  <si>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</si>
  <si>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</si>
  <si>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</si>
  <si>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</si>
  <si>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</si>
  <si>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</si>
  <si>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</si>
  <si>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</si>
  <si>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</si>
  <si>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</si>
  <si>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</si>
  <si>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</si>
  <si>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</si>
  <si>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</si>
  <si>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</si>
  <si>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</si>
  <si>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</si>
  <si>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</si>
  <si>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</si>
  <si>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</si>
  <si>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</si>
  <si>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</si>
  <si>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</si>
  <si>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</si>
  <si>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</si>
  <si>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</si>
  <si>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</si>
  <si>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</si>
  <si>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</si>
  <si>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</si>
  <si>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</si>
  <si>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</si>
  <si>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</si>
  <si>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</si>
  <si>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</si>
  <si>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</si>
  <si>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</si>
  <si>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</si>
  <si>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</si>
  <si>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</si>
  <si>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</si>
  <si>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</si>
  <si>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</si>
  <si>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</si>
  <si>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</si>
  <si>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</si>
  <si>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</si>
  <si>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</si>
  <si>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</si>
  <si>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</si>
  <si>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</si>
  <si>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</si>
  <si>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</si>
  <si>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</si>
  <si>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</si>
  <si>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</si>
  <si>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</si>
  <si>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</si>
  <si>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</si>
  <si>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</si>
  <si>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</si>
  <si>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</si>
  <si>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</si>
  <si>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</si>
  <si>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</si>
  <si>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</si>
  <si>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</si>
  <si>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</si>
  <si>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</si>
  <si>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</si>
  <si>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</si>
  <si>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</si>
  <si>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</si>
  <si>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</si>
  <si>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</si>
  <si>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</si>
  <si>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</si>
  <si>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</si>
  <si>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</si>
  <si>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</si>
  <si>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</si>
  <si>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</si>
  <si>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</si>
  <si>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</si>
  <si>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</si>
  <si>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</si>
  <si>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</si>
  <si>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</si>
  <si>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</si>
  <si>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</si>
  <si>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</si>
  <si>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</si>
  <si>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</si>
  <si>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</si>
  <si>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</si>
  <si>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</si>
  <si>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</si>
  <si>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</si>
  <si>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</si>
  <si>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</si>
  <si>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</si>
  <si>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</si>
  <si>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</si>
  <si>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</si>
  <si>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</si>
  <si>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</si>
  <si>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</si>
  <si>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</si>
  <si>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</si>
  <si>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</si>
  <si>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</si>
  <si>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</si>
  <si>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</si>
  <si>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</si>
  <si>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</si>
  <si>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</si>
  <si>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</si>
  <si>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</si>
  <si>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</si>
  <si>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</si>
  <si>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</si>
  <si>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</si>
  <si>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</si>
  <si>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</si>
  <si>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</si>
  <si>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</si>
  <si>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</si>
  <si>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</si>
  <si>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</si>
  <si>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</si>
  <si>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</si>
  <si>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</si>
  <si>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</si>
  <si>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</si>
  <si>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</si>
  <si>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</si>
  <si>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</si>
  <si>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</si>
  <si>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</si>
  <si>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</si>
  <si>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</si>
  <si>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</si>
  <si>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</si>
  <si>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</si>
  <si>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</si>
  <si>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</si>
  <si>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</si>
  <si>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</si>
  <si>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</si>
  <si>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</si>
  <si>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</si>
  <si>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</si>
  <si>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</si>
  <si>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</si>
  <si>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</si>
  <si>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</si>
  <si>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</si>
  <si>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</si>
  <si>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</si>
  <si>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</si>
  <si>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</si>
  <si>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</si>
  <si>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</si>
  <si>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</si>
  <si>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</si>
  <si>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</si>
  <si>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</si>
  <si>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</si>
  <si>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</si>
  <si>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</si>
  <si>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</si>
  <si>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</si>
  <si>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</si>
  <si>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</si>
  <si>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</si>
  <si>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</si>
  <si>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</si>
  <si>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</si>
  <si>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</si>
  <si>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</si>
  <si>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</si>
  <si>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</si>
  <si>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</si>
  <si>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</si>
  <si>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</si>
  <si>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</si>
  <si>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</si>
  <si>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</si>
  <si>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</si>
  <si>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</si>
  <si>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</si>
  <si>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</si>
  <si>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</si>
  <si>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</si>
  <si>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</si>
  <si>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</si>
  <si>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</si>
  <si>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</si>
  <si>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</si>
  <si>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</si>
  <si>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</si>
  <si>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</si>
  <si>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</si>
  <si>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</si>
  <si>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</si>
  <si>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</si>
  <si>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</si>
  <si>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</si>
  <si>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</si>
  <si>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</si>
  <si>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</si>
  <si>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</si>
  <si>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</si>
  <si>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</si>
  <si>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</si>
  <si>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</si>
  <si>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</si>
  <si>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</si>
  <si>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</si>
  <si>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</si>
  <si>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</si>
  <si>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</si>
  <si>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</si>
  <si>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</si>
  <si>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</si>
  <si>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</si>
  <si>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</si>
  <si>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</si>
  <si>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</si>
  <si>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</si>
  <si>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</si>
  <si>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</si>
  <si>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</si>
  <si>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</si>
  <si>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</si>
  <si>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</si>
  <si>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</si>
  <si>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</si>
  <si>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</si>
  <si>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</si>
  <si>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</si>
  <si>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</si>
  <si>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</si>
  <si>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</si>
  <si>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</si>
  <si>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</si>
  <si>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</si>
  <si>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</si>
  <si>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</si>
  <si>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</si>
  <si>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</si>
  <si>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</si>
  <si>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</si>
  <si>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</si>
  <si>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</si>
  <si>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</si>
  <si>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</si>
  <si>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</si>
  <si>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</si>
  <si>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</si>
  <si>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</si>
  <si>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</si>
  <si>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</si>
  <si>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</si>
  <si>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</si>
  <si>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</si>
  <si>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</si>
  <si>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</si>
  <si>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</si>
  <si>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</si>
  <si>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</si>
  <si>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</si>
  <si>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</si>
  <si>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</si>
  <si>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</si>
  <si>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</si>
  <si>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</si>
  <si>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</si>
  <si>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</si>
  <si>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</si>
  <si>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</si>
  <si>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</si>
  <si>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</si>
  <si>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</si>
  <si>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</si>
  <si>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</si>
  <si>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</si>
  <si>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</si>
  <si>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</si>
  <si>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</si>
  <si>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</si>
  <si>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</si>
  <si>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</si>
  <si>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</si>
  <si>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</si>
  <si>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</si>
  <si>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</si>
  <si>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</si>
  <si>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</si>
  <si>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</si>
  <si>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</si>
  <si>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</si>
  <si>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</si>
  <si>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</si>
  <si>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</si>
  <si>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</si>
  <si>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</si>
  <si>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</si>
  <si>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</si>
  <si>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</si>
  <si>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</si>
  <si>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</si>
  <si>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</si>
  <si>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</si>
  <si>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</si>
  <si>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</si>
  <si>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</si>
  <si>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</si>
  <si>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</si>
  <si>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</si>
  <si>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</si>
  <si>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</si>
  <si>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</si>
  <si>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</si>
  <si>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</si>
  <si>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</si>
  <si>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</si>
  <si>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</si>
  <si>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</si>
  <si>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</si>
  <si>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</si>
  <si>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</si>
  <si>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</si>
  <si>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</si>
  <si>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</si>
  <si>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</si>
  <si>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</si>
  <si>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</si>
  <si>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</si>
  <si>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</si>
  <si>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</si>
  <si>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</si>
  <si>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</si>
  <si>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</si>
  <si>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</si>
  <si>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</si>
  <si>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</si>
  <si>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</si>
  <si>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</si>
  <si>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</si>
  <si>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</si>
  <si>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</si>
  <si>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</si>
  <si>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</si>
  <si>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</si>
  <si>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</si>
  <si>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</si>
  <si>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</si>
  <si>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</si>
  <si>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</si>
  <si>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</si>
  <si>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</si>
  <si>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</si>
  <si>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</si>
  <si>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</si>
  <si>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</si>
  <si>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</si>
  <si>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</si>
  <si>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</si>
  <si>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</si>
  <si>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</si>
  <si>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</si>
  <si>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</si>
  <si>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</si>
  <si>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</si>
  <si>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</si>
  <si>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</si>
  <si>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</si>
  <si>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</si>
  <si>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</si>
  <si>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</si>
  <si>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</si>
  <si>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</si>
  <si>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</si>
  <si>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</si>
  <si>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</si>
  <si>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</si>
  <si>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</si>
  <si>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</si>
  <si>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</si>
  <si>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</si>
  <si>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</si>
  <si>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</si>
  <si>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</si>
  <si>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</si>
  <si>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</si>
  <si>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</si>
  <si>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</si>
  <si>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</si>
  <si>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</si>
  <si>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</si>
  <si>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</si>
  <si>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</si>
  <si>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</si>
  <si>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</si>
  <si>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</si>
  <si>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</si>
  <si>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</si>
  <si>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</si>
  <si>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</si>
  <si>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</si>
  <si>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</si>
  <si>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</si>
  <si>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</si>
  <si>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</si>
  <si>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</si>
  <si>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</si>
  <si>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</si>
  <si>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</si>
  <si>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</si>
  <si>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</si>
  <si>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</si>
  <si>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</si>
  <si>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</si>
  <si>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</si>
  <si>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</si>
  <si>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</si>
  <si>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</si>
  <si>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</si>
  <si>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</si>
  <si>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</si>
  <si>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</si>
  <si>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</si>
  <si>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</si>
  <si>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</si>
  <si>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</si>
  <si>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</si>
  <si>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</si>
  <si>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</si>
  <si>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</si>
  <si>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</si>
  <si>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</si>
  <si>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</si>
  <si>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</si>
  <si>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</si>
  <si>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</si>
  <si>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</si>
  <si>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</si>
  <si>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</si>
  <si>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</si>
  <si>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</si>
  <si>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</si>
  <si>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</si>
  <si>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</si>
  <si>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</si>
  <si>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</si>
  <si>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</si>
  <si>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</si>
  <si>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</si>
  <si>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</si>
  <si>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</si>
  <si>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</si>
  <si>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</si>
  <si>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</si>
  <si>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</si>
  <si>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</si>
  <si>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</si>
  <si>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</si>
  <si>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</si>
  <si>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</si>
  <si>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</si>
  <si>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</si>
  <si>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</si>
  <si>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</si>
  <si>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</si>
  <si>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</si>
  <si>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</si>
  <si>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</si>
  <si>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</si>
  <si>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</si>
  <si>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</si>
  <si>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</si>
  <si>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</si>
  <si>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</si>
  <si>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</si>
  <si>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</si>
  <si>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</si>
  <si>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</si>
  <si>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</si>
  <si>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</si>
  <si>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</si>
  <si>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</si>
  <si>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</si>
  <si>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</si>
  <si>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</si>
  <si>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</si>
  <si>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</si>
  <si>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</si>
  <si>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</si>
  <si>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</si>
  <si>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</si>
  <si>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</si>
  <si>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</si>
  <si>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</si>
  <si>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</si>
  <si>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</si>
  <si>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</si>
  <si>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</si>
  <si>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</si>
  <si>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</si>
  <si>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</si>
  <si>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</si>
  <si>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</si>
  <si>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</si>
  <si>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</si>
  <si>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</si>
  <si>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</si>
  <si>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</si>
  <si>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</si>
  <si>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</si>
  <si>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</si>
  <si>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</si>
  <si>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</si>
  <si>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</si>
  <si>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</si>
  <si>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</si>
  <si>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</si>
  <si>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</si>
  <si>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</si>
  <si>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</si>
  <si>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</si>
  <si>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</si>
  <si>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</si>
  <si>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</si>
  <si>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</si>
  <si>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</si>
  <si>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</si>
  <si>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</si>
  <si>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</si>
  <si>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</si>
  <si>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</si>
  <si>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</si>
  <si>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</si>
  <si>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</si>
  <si>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</si>
  <si>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</si>
  <si>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</si>
  <si>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</si>
  <si>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</si>
  <si>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</si>
  <si>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</si>
  <si>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</si>
  <si>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</si>
  <si>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</si>
  <si>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</si>
  <si>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</si>
  <si>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</si>
  <si>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</si>
  <si>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</si>
  <si>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</si>
  <si>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</si>
  <si>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</si>
  <si>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</si>
  <si>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</si>
  <si>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</si>
  <si>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</si>
  <si>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</si>
  <si>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</si>
  <si>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</si>
  <si>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</si>
  <si>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</si>
  <si>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</si>
  <si>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</si>
  <si>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</si>
  <si>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</si>
  <si>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</si>
  <si>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</si>
  <si>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</si>
  <si>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</si>
  <si>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</si>
  <si>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</si>
  <si>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</si>
  <si>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</si>
  <si>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</si>
  <si>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</si>
  <si>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</si>
  <si>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</si>
  <si>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</si>
  <si>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</si>
  <si>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</si>
  <si>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</si>
  <si>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</si>
  <si>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</si>
  <si>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</si>
  <si>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</si>
  <si>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</si>
  <si>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</si>
  <si>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</si>
  <si>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</si>
  <si>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</si>
  <si>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</si>
  <si>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</si>
  <si>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</si>
  <si>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</si>
  <si>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</si>
  <si>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</si>
  <si>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</si>
  <si>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</si>
  <si>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</si>
  <si>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</si>
  <si>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</si>
  <si>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</si>
  <si>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</si>
  <si>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</si>
  <si>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</si>
  <si>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</si>
  <si>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</si>
  <si>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</si>
  <si>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</si>
  <si>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</si>
  <si>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</si>
  <si>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</si>
  <si>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</si>
  <si>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</si>
  <si>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</si>
  <si>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</si>
  <si>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</si>
  <si>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</si>
  <si>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</si>
  <si>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</si>
  <si>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</si>
  <si>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</si>
  <si>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</si>
  <si>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</si>
  <si>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</si>
  <si>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</si>
  <si>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</si>
  <si>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</si>
  <si>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</si>
  <si>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</si>
  <si>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</si>
  <si>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</si>
  <si>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</si>
  <si>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</si>
  <si>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</si>
  <si>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</si>
  <si>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</si>
  <si>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</si>
  <si>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</si>
  <si>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</si>
  <si>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</si>
  <si>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</si>
  <si>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</si>
  <si>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</si>
  <si>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</si>
  <si>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</si>
  <si>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</si>
  <si>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</si>
  <si>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</si>
  <si>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</si>
  <si>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</si>
  <si>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</si>
  <si>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</si>
  <si>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</si>
  <si>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</si>
  <si>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</si>
  <si>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</si>
  <si>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</si>
  <si>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</si>
  <si>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</si>
  <si>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</si>
  <si>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</si>
  <si>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</si>
  <si>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</si>
  <si>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</si>
  <si>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</si>
  <si>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</si>
  <si>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</si>
  <si>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</si>
  <si>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</si>
  <si>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</si>
  <si>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</si>
  <si>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</si>
  <si>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</si>
  <si>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</si>
  <si>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</si>
  <si>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</si>
  <si>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</si>
  <si>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</si>
  <si>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</si>
  <si>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</si>
  <si>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</si>
  <si>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</si>
  <si>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</si>
  <si>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</si>
  <si>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</si>
  <si>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</si>
  <si>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</si>
  <si>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</si>
  <si>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</si>
  <si>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</si>
  <si>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</si>
  <si>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</si>
  <si>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</si>
  <si>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</si>
  <si>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</si>
  <si>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</si>
  <si>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</si>
  <si>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</si>
  <si>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</si>
  <si>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</si>
  <si>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</si>
  <si>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</si>
  <si>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</si>
  <si>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</si>
  <si>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</si>
  <si>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</si>
  <si>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</si>
  <si>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</si>
  <si>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</si>
  <si>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</si>
  <si>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</si>
  <si>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</si>
  <si>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</si>
  <si>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</si>
  <si>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</si>
  <si>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</si>
  <si>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</si>
  <si>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</si>
  <si>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</si>
  <si>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</si>
  <si>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</si>
  <si>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</si>
  <si>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</si>
  <si>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</si>
  <si>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</si>
  <si>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</si>
  <si>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</si>
  <si>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</si>
  <si>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</si>
  <si>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</si>
  <si>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</si>
  <si>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</si>
  <si>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</si>
  <si>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</si>
  <si>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</si>
  <si>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</si>
  <si>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</si>
  <si>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</si>
  <si>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</si>
  <si>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</si>
  <si>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</si>
  <si>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</si>
  <si>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</si>
  <si>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</si>
  <si>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</si>
  <si>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</si>
  <si>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</si>
  <si>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</si>
  <si>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</si>
  <si>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</si>
  <si>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</si>
  <si>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</si>
  <si>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</si>
  <si>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</si>
  <si>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</si>
  <si>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</si>
  <si>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</si>
  <si>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</si>
  <si>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</si>
  <si>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</si>
  <si>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</si>
  <si>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</si>
  <si>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</si>
  <si>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</si>
  <si>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</si>
  <si>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</si>
  <si>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</si>
  <si>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</si>
  <si>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</si>
  <si>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</si>
  <si>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</si>
  <si>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</si>
  <si>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</si>
  <si>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</si>
  <si>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</si>
  <si>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</si>
  <si>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</si>
  <si>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</si>
  <si>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</si>
  <si>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</si>
  <si>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</si>
  <si>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</si>
  <si>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</si>
  <si>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</si>
  <si>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</si>
  <si>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</si>
  <si>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</si>
  <si>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</si>
  <si>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</si>
  <si>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</si>
  <si>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</si>
  <si>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</si>
  <si>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</si>
  <si>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</si>
  <si>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</si>
  <si>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</si>
  <si>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</si>
  <si>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</si>
  <si>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</si>
  <si>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</si>
  <si>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</si>
  <si>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</si>
  <si>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</si>
  <si>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</si>
  <si>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</si>
  <si>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</si>
  <si>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</si>
  <si>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</si>
  <si>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</si>
  <si>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</si>
  <si>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</si>
  <si>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</si>
  <si>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</si>
  <si>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</si>
  <si>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</si>
  <si>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</si>
  <si>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</si>
  <si>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</si>
  <si>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</si>
  <si>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</si>
  <si>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</si>
  <si>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</si>
  <si>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</si>
  <si>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</si>
  <si>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</si>
  <si>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</si>
  <si>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</si>
  <si>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</si>
  <si>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</si>
  <si>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</si>
  <si>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</si>
  <si>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</si>
  <si>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</si>
  <si>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</si>
  <si>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</si>
  <si>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</si>
  <si>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</si>
  <si>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</si>
  <si>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</si>
  <si>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</si>
  <si>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</si>
  <si>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</si>
  <si>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</si>
  <si>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</si>
  <si>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</si>
  <si>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</si>
  <si>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</si>
  <si>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</si>
  <si>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</si>
  <si>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</si>
  <si>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</si>
  <si>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</si>
  <si>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</si>
  <si>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</si>
  <si>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</si>
  <si>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</si>
  <si>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</si>
  <si>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</si>
  <si>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</si>
  <si>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</si>
  <si>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</si>
  <si>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</si>
  <si>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</si>
  <si>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</si>
  <si>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</si>
  <si>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</si>
  <si>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</si>
  <si>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</si>
  <si>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</si>
  <si>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</si>
  <si>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</si>
  <si>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</si>
  <si>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</si>
  <si>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</si>
  <si>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</si>
  <si>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</si>
  <si>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</si>
  <si>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</si>
  <si>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</si>
  <si>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</si>
  <si>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</si>
  <si>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</si>
  <si>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</si>
  <si>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</si>
  <si>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</si>
  <si>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</si>
  <si>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</si>
  <si>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</si>
  <si>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</si>
  <si>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</si>
  <si>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</si>
  <si>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</si>
  <si>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</si>
  <si>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</si>
  <si>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</si>
  <si>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</si>
  <si>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</si>
  <si>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</si>
  <si>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</si>
  <si>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</si>
  <si>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</si>
  <si>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</si>
  <si>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</si>
  <si>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</si>
  <si>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</si>
  <si>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</si>
  <si>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</si>
  <si>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</si>
  <si>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</si>
  <si>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</si>
  <si>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</si>
  <si>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</si>
  <si>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</si>
  <si>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</si>
  <si>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</si>
  <si>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</si>
  <si>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</si>
  <si>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</si>
  <si>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</si>
  <si>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</si>
  <si>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</si>
  <si>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</si>
  <si>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</si>
  <si>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</si>
  <si>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</si>
  <si>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</si>
  <si>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</si>
  <si>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</si>
  <si>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</si>
  <si>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</si>
  <si>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</si>
  <si>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</si>
  <si>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</si>
  <si>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</si>
  <si>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</si>
  <si>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</si>
  <si>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</si>
  <si>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</si>
  <si>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</si>
  <si>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</si>
  <si>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</si>
  <si>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</si>
  <si>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</si>
  <si>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</si>
  <si>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</si>
  <si>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</si>
  <si>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</si>
  <si>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</si>
  <si>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</si>
  <si>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</si>
  <si>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</si>
  <si>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</si>
  <si>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</si>
  <si>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</si>
  <si>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</si>
  <si>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</si>
  <si>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</si>
  <si>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</si>
  <si>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</si>
  <si>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</si>
  <si>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</si>
  <si>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</si>
  <si>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</si>
  <si>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</si>
  <si>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</si>
  <si>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</si>
  <si>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</si>
  <si>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</si>
  <si>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</si>
  <si>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</si>
  <si>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</si>
  <si>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</si>
  <si>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</si>
  <si>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</si>
  <si>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</si>
  <si>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</si>
  <si>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</si>
  <si>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</si>
  <si>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</si>
  <si>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</si>
  <si>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</si>
  <si>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</si>
  <si>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</si>
  <si>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</si>
  <si>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</si>
  <si>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</si>
  <si>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</si>
  <si>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</si>
  <si>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</si>
  <si>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</si>
  <si>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</si>
  <si>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</si>
  <si>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</si>
  <si>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</si>
  <si>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</si>
  <si>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</si>
  <si>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</si>
  <si>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</si>
  <si>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</si>
  <si>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</si>
  <si>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</si>
  <si>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</si>
  <si>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</si>
  <si>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</si>
  <si>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</si>
  <si>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</si>
  <si>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</si>
  <si>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</si>
  <si>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</si>
  <si>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</si>
  <si>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</si>
  <si>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</si>
  <si>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</si>
  <si>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</si>
  <si>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</si>
  <si>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</si>
  <si>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</si>
  <si>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</si>
  <si>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</si>
  <si>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</si>
  <si>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</si>
  <si>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</si>
  <si>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</si>
  <si>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</si>
  <si>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</si>
  <si>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</si>
  <si>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</si>
  <si>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</si>
  <si>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</si>
  <si>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</si>
  <si>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</si>
  <si>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</si>
  <si>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</si>
  <si>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</si>
  <si>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</si>
  <si>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</si>
  <si>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</si>
  <si>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</si>
  <si>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</si>
  <si>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</si>
  <si>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</si>
  <si>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</si>
  <si>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</si>
  <si>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</si>
  <si>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</si>
  <si>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</si>
  <si>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</si>
  <si>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</si>
  <si>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</si>
  <si>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</si>
  <si>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</si>
  <si>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</si>
  <si>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</si>
  <si>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</si>
  <si>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</si>
  <si>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</si>
  <si>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</si>
  <si>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</si>
  <si>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</si>
  <si>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</si>
  <si>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</si>
  <si>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</si>
  <si>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</si>
  <si>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</si>
  <si>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</si>
  <si>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</si>
  <si>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</si>
  <si>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</si>
  <si>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</si>
  <si>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</si>
  <si>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</si>
  <si>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</si>
  <si>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</si>
  <si>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</si>
  <si>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</si>
  <si>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</si>
  <si>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</si>
  <si>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</si>
  <si>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</si>
  <si>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</si>
  <si>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</si>
  <si>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</si>
  <si>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</si>
  <si>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</si>
  <si>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</si>
  <si>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</si>
  <si>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</si>
  <si>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</si>
  <si>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</si>
  <si>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</si>
  <si>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</si>
  <si>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</si>
  <si>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</si>
  <si>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</si>
  <si>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</si>
  <si>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</si>
  <si>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</si>
  <si>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</si>
  <si>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</si>
  <si>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</si>
  <si>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</si>
  <si>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</si>
  <si>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</si>
  <si>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</si>
  <si>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</si>
  <si>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</si>
  <si>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</si>
  <si>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</si>
  <si>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</si>
  <si>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</si>
  <si>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</si>
  <si>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</si>
  <si>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</si>
  <si>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</si>
  <si>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</si>
  <si>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</si>
  <si>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</si>
  <si>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</si>
  <si>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</si>
  <si>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</si>
  <si>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</si>
  <si>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</si>
  <si>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</si>
  <si>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</si>
  <si>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</si>
  <si>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</si>
  <si>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</si>
  <si>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</si>
  <si>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</si>
  <si>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</si>
  <si>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</si>
  <si>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</si>
  <si>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</si>
  <si>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</si>
  <si>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</si>
  <si>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</si>
  <si>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</si>
  <si>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</si>
  <si>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</si>
  <si>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</si>
  <si>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</si>
  <si>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</si>
  <si>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</si>
  <si>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</si>
  <si>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</si>
  <si>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</si>
  <si>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</si>
  <si>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</si>
  <si>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</si>
  <si>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</si>
  <si>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</si>
  <si>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</si>
  <si>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</si>
  <si>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</si>
  <si>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</si>
  <si>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</si>
  <si>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</si>
  <si>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</si>
  <si>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</si>
  <si>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</si>
  <si>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</si>
  <si>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</si>
  <si>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</si>
  <si>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</si>
  <si>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</si>
  <si>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</si>
  <si>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</si>
  <si>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</si>
  <si>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</si>
  <si>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</si>
  <si>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</si>
  <si>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</si>
  <si>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</si>
  <si>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</si>
  <si>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</si>
  <si>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</si>
  <si>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</si>
  <si>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</si>
  <si>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</si>
  <si>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</si>
  <si>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</si>
  <si>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</si>
  <si>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</si>
  <si>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</si>
  <si>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</si>
  <si>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</si>
  <si>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</si>
  <si>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</si>
  <si>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</si>
  <si>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</si>
  <si>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</si>
  <si>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</si>
  <si>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</si>
  <si>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</si>
  <si>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</si>
  <si>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</si>
  <si>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</si>
  <si>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</si>
  <si>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</si>
  <si>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</si>
  <si>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</si>
  <si>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</si>
  <si>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</si>
  <si>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</si>
  <si>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</si>
  <si>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</si>
  <si>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</si>
  <si>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</si>
  <si>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</si>
  <si>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</si>
  <si>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</si>
  <si>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</si>
  <si>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</si>
  <si>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</si>
  <si>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</si>
  <si>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</si>
  <si>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</si>
  <si>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</si>
  <si>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</si>
  <si>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</si>
  <si>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</si>
  <si>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</si>
  <si>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</si>
  <si>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</si>
  <si>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</si>
  <si>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</si>
  <si>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</si>
  <si>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</si>
  <si>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</si>
  <si>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</si>
  <si>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</si>
  <si>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</si>
  <si>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</si>
  <si>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</si>
  <si>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</si>
  <si>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</si>
  <si>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</si>
  <si>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</si>
  <si>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</si>
  <si>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</si>
  <si>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</si>
  <si>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</si>
  <si>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</si>
  <si>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</si>
  <si>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</si>
  <si>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</si>
  <si>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</si>
  <si>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</si>
  <si>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</si>
  <si>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</si>
  <si>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</si>
  <si>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</si>
  <si>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</si>
  <si>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</si>
  <si>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</si>
  <si>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</si>
  <si>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</si>
  <si>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</si>
  <si>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</si>
  <si>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</si>
  <si>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</si>
  <si>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</si>
  <si>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</si>
  <si>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</si>
  <si>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</si>
  <si>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</si>
  <si>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</si>
  <si>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</si>
  <si>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</si>
  <si>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</si>
  <si>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</si>
  <si>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</si>
  <si>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</si>
  <si>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</si>
  <si>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</si>
  <si>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</si>
  <si>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</si>
  <si>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</si>
  <si>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</si>
  <si>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</si>
  <si>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</si>
  <si>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</si>
  <si>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</si>
  <si>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</si>
  <si>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</si>
  <si>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</si>
  <si>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</si>
  <si>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</si>
  <si>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</si>
  <si>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</si>
  <si>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</si>
  <si>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</si>
  <si>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</si>
  <si>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</si>
  <si>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</si>
  <si>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</si>
  <si>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</si>
  <si>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</si>
  <si>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</si>
  <si>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</si>
  <si>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</si>
  <si>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</si>
  <si>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</si>
  <si>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</si>
  <si>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</si>
  <si>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</si>
  <si>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</si>
  <si>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</si>
  <si>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</si>
  <si>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</si>
  <si>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</si>
  <si>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</si>
  <si>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</si>
  <si>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</si>
  <si>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</si>
  <si>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</si>
  <si>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</si>
  <si>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</si>
  <si>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</si>
  <si>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</si>
  <si>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</si>
  <si>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</si>
  <si>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</si>
  <si>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</si>
  <si>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</si>
  <si>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</si>
  <si>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</si>
  <si>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</si>
  <si>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</si>
  <si>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</si>
  <si>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</si>
  <si>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</si>
  <si>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</si>
  <si>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</si>
  <si>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</si>
  <si>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</si>
  <si>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</si>
  <si>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</si>
  <si>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</si>
  <si>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</si>
  <si>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</si>
  <si>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</si>
  <si>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</si>
  <si>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</si>
  <si>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</si>
  <si>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</si>
  <si>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</si>
  <si>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</si>
  <si>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</si>
  <si>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</si>
  <si>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</si>
  <si>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</si>
  <si>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</si>
  <si>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</si>
  <si>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</si>
  <si>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</si>
  <si>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</si>
  <si>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</si>
  <si>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</si>
  <si>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</si>
  <si>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</si>
  <si>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</si>
  <si>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</si>
  <si>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</si>
  <si>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</si>
  <si>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</si>
  <si>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</si>
  <si>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</si>
  <si>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</si>
  <si>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</si>
  <si>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</si>
  <si>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</si>
  <si>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</si>
  <si>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</si>
  <si>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</si>
  <si>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</si>
  <si>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</si>
  <si>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</si>
  <si>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</si>
  <si>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</si>
  <si>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</si>
  <si>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</si>
  <si>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</si>
  <si>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</si>
  <si>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</si>
  <si>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</si>
  <si>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</si>
  <si>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</si>
  <si>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</si>
  <si>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</si>
  <si>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</si>
  <si>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</si>
  <si>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</si>
  <si>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</si>
  <si>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</si>
  <si>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</si>
  <si>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</si>
  <si>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</si>
  <si>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</si>
  <si>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</si>
  <si>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</si>
  <si>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</si>
  <si>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</si>
  <si>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</si>
  <si>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</si>
  <si>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</si>
  <si>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</si>
  <si>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</si>
  <si>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</si>
  <si>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</si>
  <si>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</si>
  <si>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</si>
  <si>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</si>
  <si>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</si>
  <si>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</si>
  <si>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</si>
  <si>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</si>
  <si>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</si>
  <si>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</si>
  <si>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</si>
  <si>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</si>
  <si>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</si>
  <si>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</si>
  <si>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</si>
  <si>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</si>
  <si>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</si>
  <si>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</si>
  <si>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</si>
  <si>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</si>
  <si>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</si>
  <si>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</si>
  <si>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</si>
  <si>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</si>
  <si>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</si>
  <si>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</si>
  <si>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</si>
  <si>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</si>
  <si>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</si>
  <si>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</si>
  <si>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</si>
  <si>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</si>
  <si>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</si>
  <si>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</si>
  <si>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</si>
  <si>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</si>
  <si>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</si>
  <si>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</si>
  <si>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</si>
  <si>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</si>
  <si>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</si>
  <si>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</si>
  <si>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</si>
  <si>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</si>
  <si>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</si>
  <si>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</si>
  <si>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</si>
  <si>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</si>
  <si>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</si>
  <si>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</si>
  <si>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</si>
  <si>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</si>
  <si>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</si>
  <si>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</si>
  <si>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</si>
  <si>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</si>
  <si>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</si>
  <si>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</si>
  <si>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</si>
  <si>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</si>
  <si>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</si>
  <si>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</si>
  <si>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</si>
  <si>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</si>
  <si>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</si>
  <si>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</si>
  <si>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</si>
  <si>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</si>
  <si>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</si>
  <si>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</si>
  <si>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</si>
  <si>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</si>
  <si>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</si>
  <si>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</si>
  <si>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</si>
  <si>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</si>
  <si>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</si>
  <si>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</si>
  <si>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</si>
  <si>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</si>
  <si>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</si>
  <si>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</si>
  <si>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</si>
  <si>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</si>
  <si>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</si>
  <si>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</si>
  <si>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</si>
  <si>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</si>
  <si>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</si>
  <si>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</si>
  <si>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</si>
  <si>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</si>
  <si>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</si>
  <si>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</si>
  <si>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</si>
  <si>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</si>
  <si>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</si>
  <si>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</si>
  <si>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</si>
  <si>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</si>
  <si>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</si>
  <si>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</si>
  <si>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</si>
  <si>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</si>
  <si>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</si>
  <si>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</si>
  <si>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</si>
  <si>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</si>
  <si>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</si>
  <si>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</si>
  <si>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</si>
  <si>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</si>
  <si>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</si>
  <si>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</si>
  <si>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</si>
  <si>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</si>
  <si>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</si>
  <si>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</si>
  <si>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</si>
  <si>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</si>
  <si>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</si>
  <si>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</si>
  <si>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</si>
  <si>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</si>
  <si>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</si>
  <si>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</si>
  <si>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</si>
  <si>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</si>
  <si>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</si>
  <si>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</si>
  <si>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</si>
  <si>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</si>
  <si>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</si>
  <si>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</si>
  <si>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</si>
  <si>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</si>
  <si>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</si>
  <si>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</si>
  <si>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</si>
  <si>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</si>
  <si>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</si>
  <si>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</si>
  <si>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</si>
  <si>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</si>
  <si>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</si>
  <si>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</si>
  <si>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</si>
  <si>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</si>
  <si>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</si>
  <si>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</si>
  <si>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</si>
  <si>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</si>
  <si>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</si>
  <si>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</si>
  <si>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</si>
  <si>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</si>
  <si>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</si>
  <si>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</si>
  <si>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</si>
  <si>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</si>
  <si>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</si>
  <si>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</si>
  <si>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</si>
  <si>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</si>
  <si>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</si>
  <si>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</si>
  <si>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</si>
  <si>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</si>
  <si>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</si>
  <si>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</si>
  <si>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</si>
  <si>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</si>
  <si>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</si>
  <si>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</si>
  <si>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</si>
  <si>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</si>
  <si>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</si>
  <si>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</si>
  <si>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</si>
  <si>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</si>
  <si>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</si>
  <si>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</si>
  <si>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</si>
  <si>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</si>
  <si>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</si>
  <si>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</si>
  <si>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</si>
  <si>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</si>
  <si>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</si>
  <si>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</si>
  <si>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</si>
  <si>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</si>
  <si>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</si>
  <si>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</si>
  <si>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</si>
  <si>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</si>
  <si>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</si>
  <si>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</si>
  <si>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</si>
  <si>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</si>
  <si>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</si>
  <si>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</si>
  <si>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</si>
  <si>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</si>
  <si>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</si>
  <si>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</si>
  <si>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</si>
  <si>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</si>
  <si>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</si>
  <si>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</si>
  <si>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</si>
  <si>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</si>
  <si>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</si>
  <si>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</si>
  <si>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</si>
  <si>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</si>
  <si>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</si>
  <si>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</si>
  <si>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</si>
  <si>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</si>
  <si>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</si>
  <si>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</si>
  <si>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</si>
  <si>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</si>
  <si>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</si>
  <si>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</si>
  <si>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</si>
  <si>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</si>
  <si>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</si>
  <si>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</si>
  <si>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</si>
  <si>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</si>
  <si>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</si>
  <si>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</si>
  <si>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</si>
  <si>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</si>
  <si>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</si>
  <si>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</si>
  <si>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</si>
  <si>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</si>
  <si>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</si>
  <si>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</si>
  <si>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</si>
  <si>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</si>
  <si>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</si>
  <si>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</si>
  <si>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</si>
  <si>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</si>
  <si>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</si>
  <si>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</si>
  <si>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</si>
  <si>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</si>
  <si>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</si>
  <si>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</si>
  <si>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</si>
  <si>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</si>
  <si>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</si>
  <si>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</si>
  <si>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</si>
  <si>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</si>
  <si>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</si>
  <si>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</si>
  <si>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</si>
  <si>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</si>
  <si>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</si>
  <si>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</si>
  <si>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</si>
  <si>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</si>
  <si>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</si>
  <si>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</si>
  <si>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</si>
  <si>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</si>
  <si>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</si>
  <si>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</si>
  <si>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</si>
  <si>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</si>
  <si>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</si>
  <si>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</si>
  <si>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</si>
  <si>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</si>
  <si>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</si>
  <si>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</si>
  <si>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</si>
  <si>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</si>
  <si>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</si>
  <si>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</si>
  <si>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</si>
  <si>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</si>
  <si>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</si>
  <si>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</si>
  <si>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</si>
  <si>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</si>
  <si>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</si>
  <si>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</si>
  <si>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</si>
  <si>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</si>
  <si>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</si>
  <si>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</si>
  <si>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</si>
  <si>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</si>
  <si>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</si>
  <si>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</si>
  <si>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</si>
  <si>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</si>
  <si>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</si>
  <si>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</si>
  <si>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</si>
  <si>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</si>
  <si>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</si>
  <si>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</si>
  <si>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</si>
  <si>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</si>
  <si>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</si>
  <si>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</si>
  <si>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</si>
  <si>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</si>
  <si>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</si>
  <si>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</si>
  <si>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</si>
  <si>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</si>
  <si>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</si>
  <si>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</si>
  <si>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</si>
  <si>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</si>
  <si>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</si>
  <si>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</si>
  <si>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</si>
  <si>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</si>
  <si>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</si>
  <si>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</si>
  <si>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</si>
  <si>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</si>
  <si>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</si>
  <si>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</si>
  <si>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</si>
  <si>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</si>
  <si>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</si>
  <si>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</si>
  <si>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</si>
  <si>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</si>
  <si>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</si>
  <si>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</si>
  <si>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</si>
  <si>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</si>
  <si>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</si>
  <si>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</si>
  <si>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</si>
  <si>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</si>
  <si>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</si>
  <si>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</si>
  <si>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</si>
  <si>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</si>
  <si>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</si>
  <si>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</si>
  <si>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</si>
  <si>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</si>
  <si>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</si>
  <si>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</si>
  <si>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</si>
  <si>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</si>
  <si>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</si>
  <si>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</si>
  <si>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</si>
  <si>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</si>
  <si>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</si>
  <si>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</si>
  <si>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</si>
  <si>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</si>
  <si>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</si>
  <si>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</si>
  <si>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</si>
  <si>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</si>
  <si>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</si>
  <si>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</si>
  <si>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</si>
  <si>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</si>
  <si>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</si>
  <si>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</si>
  <si>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</si>
  <si>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</si>
  <si>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</si>
  <si>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</si>
  <si>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</si>
  <si>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</si>
  <si>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</si>
  <si>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</si>
  <si>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</si>
  <si>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</si>
  <si>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</si>
  <si>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</si>
  <si>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</si>
  <si>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</si>
  <si>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</si>
  <si>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</si>
  <si>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</si>
  <si>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</si>
  <si>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</si>
  <si>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</si>
  <si>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</si>
  <si>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</si>
  <si>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</si>
  <si>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</si>
  <si>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</si>
  <si>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</si>
  <si>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</si>
  <si>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</si>
  <si>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</si>
  <si>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</si>
  <si>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</si>
  <si>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</si>
  <si>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</si>
  <si>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</si>
  <si>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</si>
  <si>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</si>
  <si>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</si>
  <si>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</si>
  <si>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</si>
  <si>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</si>
  <si>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</si>
  <si>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</si>
  <si>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</si>
  <si>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</si>
  <si>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</si>
  <si>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</si>
  <si>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</si>
  <si>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</si>
  <si>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</si>
  <si>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</si>
  <si>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</si>
  <si>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</si>
  <si>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</si>
  <si>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</si>
  <si>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</si>
  <si>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</si>
  <si>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</si>
  <si>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</si>
  <si>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</si>
  <si>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</si>
  <si>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</si>
  <si>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</si>
  <si>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</si>
  <si>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</si>
  <si>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</si>
  <si>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</si>
  <si>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</si>
  <si>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</si>
  <si>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</si>
  <si>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</si>
  <si>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</si>
  <si>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</si>
  <si>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</si>
  <si>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</si>
  <si>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</si>
  <si>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</si>
  <si>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</si>
  <si>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</si>
  <si>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</si>
  <si>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</si>
  <si>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</si>
  <si>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</si>
  <si>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</si>
  <si>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</si>
  <si>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</si>
  <si>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</si>
  <si>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</si>
  <si>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</si>
  <si>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</si>
  <si>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</si>
  <si>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</si>
  <si>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</si>
  <si>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</si>
  <si>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</si>
  <si>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</si>
  <si>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</si>
  <si>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</si>
  <si>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</si>
  <si>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</si>
  <si>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</si>
  <si>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</si>
  <si>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</si>
  <si>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</si>
  <si>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</si>
  <si>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</si>
  <si>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</si>
  <si>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</si>
  <si>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</si>
  <si>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</si>
  <si>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</si>
  <si>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</si>
  <si>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</si>
  <si>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</si>
  <si>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</si>
  <si>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</si>
  <si>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</si>
  <si>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</si>
  <si>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</si>
  <si>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</si>
  <si>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</si>
  <si>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</si>
  <si>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</si>
  <si>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</si>
  <si>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</si>
  <si>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</si>
  <si>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</si>
  <si>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</si>
  <si>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</si>
  <si>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</si>
  <si>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</si>
  <si>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</si>
  <si>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</si>
  <si>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</si>
  <si>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</si>
  <si>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</si>
  <si>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</si>
  <si>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</si>
  <si>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</si>
  <si>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</si>
  <si>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</si>
  <si>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</si>
  <si>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</si>
  <si>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</si>
  <si>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</si>
  <si>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</si>
  <si>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</si>
  <si>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</si>
  <si>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</si>
  <si>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</si>
  <si>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</si>
  <si>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</si>
  <si>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</si>
  <si>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</si>
  <si>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</si>
  <si>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</si>
  <si>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</si>
  <si>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</si>
  <si>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</si>
  <si>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</si>
  <si>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</si>
  <si>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</si>
  <si>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</si>
  <si>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</si>
  <si>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</si>
  <si>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</si>
  <si>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</si>
  <si>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</si>
  <si>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</si>
  <si>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</si>
  <si>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</si>
  <si>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</si>
  <si>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</si>
  <si>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</si>
  <si>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</si>
  <si>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</si>
  <si>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</si>
  <si>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</si>
  <si>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</si>
  <si>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</si>
  <si>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</si>
  <si>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</si>
  <si>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</si>
  <si>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</si>
  <si>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</si>
  <si>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</si>
  <si>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</si>
  <si>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</si>
  <si>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</si>
  <si>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</si>
  <si>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</si>
  <si>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</si>
  <si>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</si>
  <si>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</si>
  <si>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</si>
  <si>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</si>
  <si>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</si>
  <si>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</si>
  <si>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</si>
  <si>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</si>
  <si>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</si>
  <si>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</si>
  <si>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</si>
  <si>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</si>
  <si>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</si>
  <si>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</si>
  <si>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</si>
  <si>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</si>
  <si>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</si>
  <si>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</si>
  <si>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</si>
  <si>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</si>
  <si>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</si>
  <si>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</si>
  <si>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</si>
  <si>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</si>
  <si>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</si>
  <si>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</si>
  <si>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</si>
  <si>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</si>
  <si>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</si>
  <si>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</si>
  <si>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</si>
  <si>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</si>
  <si>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</si>
  <si>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</si>
  <si>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</si>
  <si>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</si>
  <si>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</si>
  <si>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</si>
  <si>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</si>
  <si>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</si>
  <si>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</si>
  <si>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</si>
  <si>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</si>
  <si>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</si>
  <si>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</si>
  <si>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</si>
  <si>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</si>
  <si>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</si>
  <si>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</si>
  <si>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</si>
  <si>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</si>
  <si>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</si>
  <si>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</si>
  <si>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</si>
  <si>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</si>
  <si>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</si>
  <si>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</si>
  <si>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</si>
  <si>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</si>
  <si>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</si>
  <si>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</si>
  <si>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</si>
  <si>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</si>
  <si>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</si>
  <si>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</si>
  <si>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</si>
  <si>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</si>
  <si>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</si>
  <si>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</si>
  <si>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</si>
  <si>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</si>
  <si>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</si>
  <si>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</si>
  <si>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</si>
  <si>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</si>
  <si>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</si>
  <si>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</si>
  <si>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</si>
  <si>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</si>
  <si>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</si>
  <si>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</si>
  <si>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</si>
  <si>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</si>
  <si>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</si>
  <si>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</si>
  <si>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</si>
  <si>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</si>
  <si>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</si>
  <si>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</si>
  <si>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</si>
  <si>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</si>
  <si>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</si>
  <si>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</si>
  <si>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</si>
  <si>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</si>
  <si>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</si>
  <si>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</si>
  <si>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</si>
  <si>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</si>
  <si>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</si>
  <si>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</si>
  <si>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</si>
  <si>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</si>
  <si>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</si>
  <si>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</si>
  <si>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</si>
  <si>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</si>
  <si>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</si>
  <si>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</si>
  <si>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</si>
  <si>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</si>
  <si>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</si>
  <si>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</si>
  <si>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</si>
  <si>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</si>
  <si>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</si>
  <si>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</si>
  <si>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</si>
  <si>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</si>
  <si>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</si>
  <si>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</si>
  <si>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</si>
  <si>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</si>
  <si>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</si>
  <si>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</si>
  <si>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</si>
  <si>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</si>
  <si>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</si>
  <si>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</si>
  <si>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</si>
  <si>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</si>
  <si>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</si>
  <si>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</si>
  <si>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</si>
  <si>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</si>
  <si>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</si>
  <si>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</si>
  <si>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</si>
  <si>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</si>
  <si>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</si>
  <si>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</si>
  <si>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</si>
  <si>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</si>
  <si>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</si>
  <si>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</si>
  <si>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</si>
  <si>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</si>
  <si>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</si>
  <si>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</si>
  <si>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</si>
  <si>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</si>
  <si>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</si>
  <si>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</si>
  <si>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</si>
  <si>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</si>
  <si>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</si>
  <si>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</si>
  <si>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</si>
  <si>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</si>
  <si>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</si>
  <si>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</si>
  <si>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</si>
  <si>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</si>
  <si>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</si>
  <si>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</si>
  <si>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</si>
  <si>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</si>
  <si>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</si>
  <si>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</si>
  <si>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</si>
  <si>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</si>
  <si>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</si>
  <si>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</si>
  <si>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</si>
  <si>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</si>
  <si>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</si>
  <si>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</si>
  <si>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</si>
  <si>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</si>
  <si>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</si>
  <si>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</si>
  <si>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</si>
  <si>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</si>
  <si>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</si>
  <si>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</si>
  <si>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</si>
  <si>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</si>
  <si>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</si>
  <si>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</si>
  <si>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</si>
  <si>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</si>
  <si>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</si>
  <si>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</si>
  <si>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</si>
  <si>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</si>
  <si>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</si>
  <si>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</si>
  <si>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</si>
  <si>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</si>
  <si>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</si>
  <si>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</si>
  <si>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</si>
  <si>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</si>
  <si>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</si>
  <si>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</si>
  <si>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</si>
  <si>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</si>
  <si>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</si>
  <si>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</si>
  <si>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</si>
  <si>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</si>
  <si>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</si>
  <si>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</si>
  <si>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</si>
  <si>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</si>
  <si>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</si>
  <si>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</si>
  <si>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</si>
  <si>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</si>
  <si>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</si>
  <si>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</si>
  <si>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</si>
  <si>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</si>
  <si>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</si>
  <si>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</si>
  <si>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</si>
  <si>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</si>
  <si>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</si>
  <si>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</si>
  <si>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</si>
  <si>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</si>
  <si>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</si>
  <si>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</si>
  <si>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</si>
  <si>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</si>
  <si>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</si>
  <si>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</si>
  <si>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</si>
  <si>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</si>
  <si>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</si>
  <si>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</si>
  <si>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</si>
  <si>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</si>
  <si>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</si>
  <si>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</si>
  <si>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</si>
  <si>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</si>
  <si>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</si>
  <si>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</si>
  <si>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</si>
  <si>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</si>
  <si>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</si>
  <si>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</si>
  <si>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</si>
  <si>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</si>
  <si>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</si>
  <si>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</si>
  <si>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</si>
  <si>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</si>
  <si>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</si>
  <si>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</si>
  <si>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</si>
  <si>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</si>
  <si>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</si>
  <si>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</si>
  <si>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</si>
  <si>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</si>
  <si>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</si>
  <si>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</si>
  <si>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</si>
  <si>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</si>
  <si>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</si>
  <si>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</si>
  <si>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</si>
  <si>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</si>
  <si>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</si>
  <si>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</si>
  <si>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</si>
  <si>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</si>
  <si>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</si>
  <si>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</si>
  <si>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</si>
  <si>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</si>
  <si>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</si>
  <si>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</si>
  <si>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</si>
  <si>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</si>
  <si>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</si>
  <si>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</si>
  <si>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</si>
  <si>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</si>
  <si>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</si>
  <si>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</si>
  <si>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</si>
  <si>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</si>
  <si>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</si>
  <si>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</si>
  <si>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</si>
  <si>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</si>
  <si>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</si>
  <si>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</si>
  <si>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</si>
  <si>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</si>
  <si>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</si>
  <si>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</si>
  <si>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</si>
  <si>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</si>
  <si>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</si>
  <si>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</si>
  <si>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</si>
  <si>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</si>
  <si>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</si>
  <si>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</si>
  <si>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</si>
  <si>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</si>
  <si>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</si>
  <si>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</si>
  <si>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</si>
  <si>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</si>
  <si>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</si>
  <si>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</si>
  <si>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</si>
  <si>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</si>
  <si>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</si>
  <si>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</si>
  <si>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</si>
  <si>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</si>
  <si>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</si>
  <si>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</si>
  <si>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</si>
  <si>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</si>
  <si>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</si>
  <si>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</si>
  <si>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</si>
  <si>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</si>
  <si>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</si>
  <si>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</si>
  <si>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</si>
  <si>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</si>
  <si>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</si>
  <si>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</si>
  <si>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</si>
  <si>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</si>
  <si>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</si>
  <si>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</si>
  <si>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</si>
  <si>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</si>
  <si>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</si>
  <si>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</si>
  <si>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</si>
  <si>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</si>
  <si>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</si>
  <si>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</si>
  <si>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</si>
  <si>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</si>
  <si>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</si>
  <si>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</si>
  <si>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</si>
  <si>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</si>
  <si>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</si>
  <si>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</si>
  <si>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</si>
  <si>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</si>
  <si>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</si>
  <si>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</si>
  <si>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</si>
  <si>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</si>
  <si>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</si>
  <si>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</si>
  <si>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</si>
  <si>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</si>
  <si>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</si>
  <si>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</si>
  <si>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</si>
  <si>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</si>
  <si>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</si>
  <si>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</si>
  <si>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</si>
  <si>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</si>
  <si>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</si>
  <si>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</si>
  <si>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</si>
  <si>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</si>
  <si>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</si>
  <si>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</si>
  <si>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</si>
  <si>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</si>
  <si>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</si>
  <si>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</si>
  <si>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</si>
  <si>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</si>
  <si>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</si>
  <si>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</si>
  <si>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</si>
  <si>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</si>
  <si>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</si>
  <si>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</si>
  <si>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</si>
  <si>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</si>
  <si>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</si>
  <si>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</si>
  <si>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</si>
  <si>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</si>
  <si>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</si>
  <si>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</si>
  <si>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</si>
  <si>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</si>
  <si>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</si>
  <si>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</si>
  <si>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</si>
  <si>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</si>
  <si>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</si>
  <si>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</si>
  <si>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</si>
  <si>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</si>
  <si>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</si>
  <si>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</si>
  <si>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</si>
  <si>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</si>
  <si>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</si>
  <si>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</si>
  <si>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</si>
  <si>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</si>
  <si>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</si>
  <si>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</si>
  <si>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</si>
  <si>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</si>
  <si>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</si>
  <si>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</si>
  <si>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</si>
  <si>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</si>
  <si>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</si>
  <si>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</si>
  <si>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</si>
  <si>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</si>
  <si>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</si>
  <si>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</si>
  <si>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</si>
  <si>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</si>
  <si>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</si>
  <si>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</si>
  <si>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</si>
  <si>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</si>
  <si>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</si>
  <si>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</si>
  <si>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</si>
  <si>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</si>
  <si>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</si>
  <si>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</si>
  <si>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</si>
  <si>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</si>
  <si>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</si>
  <si>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</si>
  <si>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</si>
  <si>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</si>
  <si>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</si>
  <si>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</si>
  <si>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</si>
  <si>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</si>
  <si>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</si>
  <si>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</si>
  <si>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</si>
  <si>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</si>
  <si>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</si>
  <si>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</si>
  <si>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</si>
  <si>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</si>
  <si>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</si>
  <si>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</si>
  <si>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</si>
  <si>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</si>
  <si>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</si>
  <si>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</si>
  <si>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</si>
  <si>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</si>
  <si>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</si>
  <si>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</si>
  <si>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</si>
  <si>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</si>
  <si>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</si>
  <si>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</si>
  <si>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</si>
  <si>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</si>
  <si>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</si>
  <si>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</si>
  <si>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</si>
  <si>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</si>
  <si>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</si>
  <si>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</si>
  <si>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</si>
  <si>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</si>
  <si>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</si>
  <si>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</si>
  <si>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</si>
  <si>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</si>
  <si>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</si>
  <si>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</si>
  <si>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</si>
  <si>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</si>
  <si>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</si>
  <si>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</si>
  <si>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</si>
  <si>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</si>
  <si>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</si>
  <si>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</si>
  <si>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</si>
  <si>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</si>
  <si>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</si>
  <si>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</si>
  <si>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</si>
  <si>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</si>
  <si>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</si>
  <si>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</si>
  <si>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</si>
  <si>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</si>
  <si>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</si>
  <si>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</si>
  <si>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</si>
  <si>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</si>
  <si>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</si>
  <si>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</si>
  <si>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</si>
  <si>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</si>
  <si>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</si>
  <si>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</si>
  <si>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</si>
  <si>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</si>
  <si>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</si>
  <si>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</si>
  <si>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</si>
  <si>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</si>
  <si>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</si>
  <si>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</si>
  <si>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</si>
  <si>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</si>
  <si>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</si>
  <si>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</si>
  <si>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</si>
  <si>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</si>
  <si>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</si>
  <si>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</si>
  <si>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</si>
  <si>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</si>
  <si>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</si>
  <si>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</si>
  <si>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</si>
  <si>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</si>
  <si>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</si>
  <si>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</si>
  <si>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</si>
  <si>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</si>
  <si>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</si>
  <si>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</si>
  <si>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</si>
  <si>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</si>
  <si>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</si>
  <si>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</si>
  <si>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</si>
  <si>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</si>
  <si>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</si>
  <si>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</si>
  <si>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</si>
  <si>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</si>
  <si>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</si>
  <si>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</si>
  <si>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</si>
  <si>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</si>
  <si>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</si>
  <si>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</si>
  <si>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</si>
  <si>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</si>
  <si>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</si>
  <si>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</si>
  <si>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</si>
  <si>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</si>
  <si>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</si>
  <si>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</si>
  <si>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</si>
  <si>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</si>
  <si>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</si>
  <si>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</si>
  <si>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</si>
  <si>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</si>
  <si>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</si>
  <si>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</si>
  <si>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</si>
  <si>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</si>
  <si>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</si>
  <si>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</si>
  <si>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</si>
  <si>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</si>
  <si>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</si>
  <si>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</si>
  <si>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</si>
  <si>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</si>
  <si>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</si>
  <si>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</si>
  <si>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</si>
  <si>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</si>
  <si>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</si>
  <si>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</si>
  <si>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</si>
  <si>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</si>
  <si>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</si>
  <si>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</si>
  <si>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</si>
  <si>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</si>
  <si>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</si>
  <si>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</si>
  <si>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</si>
  <si>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</si>
  <si>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</si>
  <si>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</si>
  <si>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</si>
  <si>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</si>
  <si>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</si>
  <si>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</si>
  <si>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</si>
  <si>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</si>
  <si>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</si>
  <si>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</si>
  <si>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</si>
  <si>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</si>
  <si>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</si>
  <si>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</si>
  <si>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</si>
  <si>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</si>
  <si>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</si>
  <si>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</si>
  <si>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</si>
  <si>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</si>
  <si>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</si>
  <si>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</si>
  <si>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</si>
  <si>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</si>
  <si>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</si>
  <si>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</si>
  <si>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</si>
  <si>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</si>
  <si>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</si>
  <si>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</si>
  <si>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</si>
  <si>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</si>
  <si>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</si>
  <si>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</si>
  <si>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</si>
  <si>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</si>
  <si>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</si>
  <si>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</si>
  <si>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</si>
  <si>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</si>
  <si>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</si>
  <si>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</si>
  <si>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</si>
  <si>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</si>
  <si>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</si>
  <si>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</si>
  <si>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</si>
  <si>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</si>
  <si>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</si>
  <si>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</si>
  <si>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</si>
  <si>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</si>
  <si>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</si>
  <si>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</si>
  <si>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</si>
  <si>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</si>
  <si>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</si>
  <si>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</si>
  <si>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</si>
  <si>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</si>
  <si>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</si>
  <si>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</si>
  <si>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</si>
  <si>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</si>
  <si>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</si>
  <si>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</si>
  <si>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</si>
  <si>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</si>
  <si>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</si>
  <si>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</si>
  <si>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</si>
  <si>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</si>
  <si>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</si>
  <si>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</si>
  <si>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</si>
  <si>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</si>
  <si>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</si>
  <si>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</si>
  <si>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</si>
  <si>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</si>
  <si>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</si>
  <si>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</si>
  <si>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</si>
  <si>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</si>
  <si>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</si>
  <si>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</si>
  <si>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</si>
  <si>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</si>
  <si>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</si>
  <si>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</si>
  <si>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</si>
  <si>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</si>
  <si>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</si>
  <si>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</si>
  <si>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</si>
  <si>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</si>
  <si>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</si>
  <si>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</si>
  <si>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</si>
  <si>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</si>
  <si>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</si>
  <si>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</si>
  <si>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</si>
  <si>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</si>
  <si>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</si>
  <si>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</si>
  <si>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</si>
  <si>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</si>
  <si>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</si>
  <si>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</si>
  <si>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</si>
  <si>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</si>
  <si>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</si>
  <si>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</si>
  <si>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</si>
  <si>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</si>
  <si>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</si>
  <si>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</si>
  <si>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</si>
  <si>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</si>
  <si>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</si>
  <si>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</si>
  <si>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</si>
  <si>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</si>
  <si>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</si>
  <si>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</si>
  <si>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</si>
  <si>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</si>
  <si>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</si>
  <si>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</si>
  <si>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</si>
  <si>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</si>
  <si>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</si>
  <si>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</si>
  <si>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</si>
  <si>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</si>
  <si>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</si>
  <si>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</si>
  <si>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</si>
  <si>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</si>
  <si>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</si>
  <si>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</si>
  <si>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</si>
  <si>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</si>
  <si>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</si>
  <si>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</si>
  <si>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</si>
  <si>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</si>
  <si>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</si>
  <si>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</si>
  <si>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</si>
  <si>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</si>
  <si>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</si>
  <si>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</si>
  <si>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</si>
  <si>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</si>
  <si>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</si>
  <si>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</si>
  <si>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</si>
  <si>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</si>
  <si>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</si>
  <si>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</si>
  <si>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</si>
  <si>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</si>
  <si>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</si>
  <si>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</si>
  <si>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</si>
  <si>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</si>
  <si>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</si>
  <si>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</si>
  <si>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</si>
  <si>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</si>
  <si>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</si>
  <si>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</si>
  <si>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</si>
  <si>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</si>
  <si>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</si>
  <si>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</si>
  <si>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</si>
  <si>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</si>
  <si>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</si>
  <si>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</si>
  <si>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</si>
  <si>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</si>
  <si>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</si>
  <si>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</si>
  <si>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</si>
  <si>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</si>
  <si>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</si>
  <si>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</si>
  <si>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</si>
  <si>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</si>
  <si>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</si>
  <si>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</si>
  <si>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</si>
  <si>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</si>
  <si>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</si>
  <si>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</si>
  <si>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</si>
  <si>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</si>
  <si>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</si>
  <si>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</si>
  <si>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</si>
  <si>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</si>
  <si>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</si>
  <si>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</si>
  <si>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</si>
  <si>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</si>
  <si>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</si>
  <si>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</si>
  <si>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</si>
  <si>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</si>
  <si>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</si>
  <si>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</si>
  <si>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</si>
  <si>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</si>
  <si>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</si>
  <si>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</si>
  <si>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</si>
  <si>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</si>
  <si>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</si>
  <si>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</si>
  <si>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</si>
  <si>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</si>
  <si>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</si>
  <si>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</si>
  <si>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</si>
  <si>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</si>
  <si>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</si>
  <si>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</si>
  <si>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</si>
  <si>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</si>
  <si>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</si>
  <si>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</si>
  <si>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</si>
  <si>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</si>
  <si>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</si>
  <si>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</si>
  <si>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</si>
  <si>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</si>
  <si>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</si>
  <si>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</si>
  <si>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</si>
  <si>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</si>
  <si>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</si>
  <si>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</si>
  <si>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</si>
  <si>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</si>
  <si>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</si>
  <si>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</si>
  <si>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</si>
  <si>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</si>
  <si>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</si>
  <si>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</si>
  <si>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</si>
  <si>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</si>
  <si>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</si>
  <si>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</si>
  <si>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</si>
  <si>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</si>
  <si>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</si>
  <si>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</si>
  <si>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</si>
  <si>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</si>
  <si>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</si>
  <si>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</si>
  <si>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</si>
  <si>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</si>
  <si>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</si>
  <si>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</si>
  <si>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</si>
  <si>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</si>
  <si>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</si>
  <si>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</si>
  <si>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</si>
  <si>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</si>
  <si>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</si>
  <si>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</si>
  <si>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</si>
  <si>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</si>
  <si>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</si>
  <si>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</si>
  <si>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</si>
  <si>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</si>
  <si>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</si>
  <si>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</si>
  <si>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</si>
  <si>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</si>
  <si>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</si>
  <si>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</si>
  <si>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</si>
  <si>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</si>
  <si>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</si>
  <si>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</si>
  <si>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</si>
  <si>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</si>
  <si>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</si>
  <si>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</si>
  <si>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</si>
  <si>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</si>
  <si>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</si>
  <si>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</si>
  <si>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</si>
  <si>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</si>
  <si>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</si>
  <si>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</si>
  <si>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</si>
  <si>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</si>
  <si>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</si>
  <si>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</si>
  <si>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</si>
  <si>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</si>
  <si>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</si>
  <si>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</si>
  <si>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</si>
  <si>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</si>
  <si>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</si>
  <si>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</si>
  <si>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</si>
  <si>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</si>
  <si>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</si>
  <si>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</si>
  <si>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</si>
  <si>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</si>
  <si>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</si>
  <si>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</si>
  <si>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</si>
  <si>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</si>
  <si>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</si>
  <si>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</si>
  <si>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</si>
  <si>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</si>
  <si>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</si>
  <si>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</si>
  <si>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</si>
  <si>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</si>
  <si>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</si>
  <si>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</si>
  <si>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</si>
  <si>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</si>
  <si>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</si>
  <si>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</si>
  <si>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</si>
  <si>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</si>
  <si>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</si>
  <si>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</si>
  <si>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</si>
  <si>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</si>
  <si>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</si>
  <si>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</si>
  <si>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</si>
  <si>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</si>
  <si>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</si>
  <si>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</si>
  <si>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</si>
  <si>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</si>
  <si>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</si>
  <si>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</si>
  <si>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</si>
  <si>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</si>
  <si>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</si>
  <si>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</si>
  <si>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</si>
  <si>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</si>
  <si>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</si>
  <si>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</si>
  <si>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</si>
  <si>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</si>
  <si>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</si>
  <si>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</si>
  <si>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</si>
  <si>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</si>
  <si>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</si>
  <si>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</si>
  <si>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</si>
  <si>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</si>
  <si>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</si>
  <si>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</si>
  <si>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</si>
  <si>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</si>
  <si>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</si>
  <si>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</si>
  <si>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</si>
  <si>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</si>
  <si>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</si>
  <si>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</si>
  <si>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</si>
  <si>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</si>
  <si>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</si>
  <si>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</si>
  <si>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</si>
  <si>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</si>
  <si>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</si>
  <si>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</si>
  <si>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</si>
  <si>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</si>
  <si>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</si>
  <si>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</si>
  <si>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</si>
  <si>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</si>
  <si>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</si>
  <si>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</si>
  <si>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</si>
  <si>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</si>
  <si>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</si>
  <si>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</si>
  <si>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</si>
  <si>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</si>
  <si>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</si>
  <si>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</si>
  <si>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</si>
  <si>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</si>
  <si>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</si>
  <si>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</si>
  <si>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</si>
  <si>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</si>
  <si>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</si>
  <si>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</si>
  <si>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</si>
  <si>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</si>
  <si>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</si>
  <si>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</si>
  <si>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</si>
  <si>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</si>
  <si>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</si>
  <si>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</si>
  <si>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</si>
  <si>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</si>
  <si>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</si>
  <si>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</si>
  <si>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</si>
  <si>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</si>
  <si>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</si>
  <si>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</si>
  <si>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</si>
  <si>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</si>
  <si>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</si>
  <si>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</si>
  <si>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</si>
  <si>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</si>
  <si>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</si>
  <si>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</si>
  <si>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</si>
  <si>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</si>
  <si>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</si>
  <si>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</si>
  <si>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</si>
  <si>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</si>
  <si>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</si>
  <si>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</si>
  <si>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</si>
  <si>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</si>
  <si>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</si>
  <si>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</si>
  <si>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</si>
  <si>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</si>
  <si>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</si>
  <si>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</si>
  <si>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</si>
  <si>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</si>
  <si>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</si>
  <si>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</si>
  <si>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</si>
  <si>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</si>
  <si>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</si>
  <si>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</si>
  <si>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</si>
  <si>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</si>
  <si>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</si>
  <si>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</si>
  <si>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</si>
  <si>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</si>
  <si>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</si>
  <si>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</si>
  <si>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</si>
  <si>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</si>
  <si>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</si>
  <si>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</si>
  <si>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</si>
  <si>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</si>
  <si>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</si>
  <si>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</si>
  <si>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</si>
  <si>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</si>
  <si>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</si>
  <si>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</si>
  <si>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</si>
  <si>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</si>
  <si>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</si>
  <si>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</si>
  <si>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</si>
  <si>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</si>
  <si>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</si>
  <si>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</si>
  <si>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</si>
  <si>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</si>
  <si>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</si>
  <si>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</si>
  <si>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</si>
  <si>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</si>
  <si>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</si>
  <si>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</si>
  <si>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</si>
  <si>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</si>
  <si>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</si>
  <si>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</si>
  <si>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</si>
  <si>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</si>
  <si>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</si>
  <si>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</si>
  <si>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</si>
  <si>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</si>
  <si>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</si>
  <si>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</si>
  <si>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</si>
  <si>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</si>
  <si>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</si>
  <si>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</si>
  <si>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</si>
  <si>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</si>
  <si>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</si>
  <si>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</si>
  <si>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</si>
  <si>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</si>
  <si>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</si>
  <si>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</si>
  <si>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</si>
  <si>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</si>
  <si>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</si>
  <si>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</si>
  <si>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</si>
  <si>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</si>
  <si>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</si>
  <si>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</si>
  <si>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</si>
  <si>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</si>
  <si>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</si>
  <si>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</si>
  <si>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</si>
  <si>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</si>
  <si>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</si>
  <si>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</si>
  <si>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</si>
  <si>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</si>
  <si>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</si>
  <si>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</si>
  <si>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</si>
  <si>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</si>
  <si>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</si>
  <si>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</si>
  <si>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</si>
  <si>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</si>
  <si>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</si>
  <si>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</si>
  <si>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</si>
  <si>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</si>
  <si>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</si>
  <si>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</si>
  <si>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</si>
  <si>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</si>
  <si>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</si>
  <si>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</si>
  <si>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</si>
  <si>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</si>
  <si>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</si>
  <si>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</si>
  <si>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</si>
  <si>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</si>
  <si>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</si>
  <si>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</si>
  <si>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</si>
  <si>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</si>
  <si>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</si>
  <si>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</si>
  <si>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</si>
  <si>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</si>
  <si>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</si>
  <si>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</si>
  <si>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</si>
  <si>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</si>
  <si>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</si>
  <si>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</si>
  <si>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</si>
  <si>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</si>
  <si>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</si>
  <si>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</si>
  <si>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</si>
  <si>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</si>
  <si>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</si>
  <si>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</si>
  <si>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</si>
  <si>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</si>
  <si>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</si>
  <si>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</si>
  <si>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</si>
  <si>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</si>
  <si>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</si>
  <si>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</si>
  <si>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</si>
  <si>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</si>
  <si>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</si>
  <si>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</si>
  <si>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</si>
  <si>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</si>
  <si>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</si>
  <si>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</si>
  <si>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</si>
  <si>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</si>
  <si>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</si>
  <si>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</si>
  <si>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</si>
  <si>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</si>
  <si>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</si>
  <si>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</si>
  <si>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</si>
  <si>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</si>
  <si>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</si>
  <si>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</si>
  <si>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</si>
  <si>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</si>
  <si>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</si>
  <si>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</si>
  <si>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</si>
  <si>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</si>
  <si>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</si>
  <si>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</si>
  <si>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</si>
  <si>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</si>
  <si>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</si>
  <si>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</si>
  <si>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</si>
  <si>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</si>
  <si>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</si>
  <si>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</si>
  <si>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</si>
  <si>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</si>
  <si>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</si>
  <si>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</si>
  <si>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</si>
  <si>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</si>
  <si>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</si>
  <si>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</si>
  <si>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</si>
  <si>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</si>
  <si>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</si>
  <si>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</si>
  <si>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</si>
  <si>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</si>
  <si>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</si>
  <si>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</si>
  <si>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</si>
  <si>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</si>
  <si>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</si>
  <si>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</si>
  <si>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</si>
  <si>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</si>
  <si>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</si>
  <si>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</si>
  <si>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</si>
  <si>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</si>
  <si>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</si>
  <si>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</si>
  <si>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</si>
  <si>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</si>
  <si>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</si>
  <si>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</si>
  <si>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</si>
  <si>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</si>
  <si>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</si>
  <si>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</si>
  <si>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</si>
  <si>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</si>
  <si>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</si>
  <si>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</si>
  <si>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</si>
  <si>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</si>
  <si>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</si>
  <si>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</si>
  <si>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</si>
  <si>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</si>
  <si>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</si>
  <si>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</si>
  <si>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</si>
  <si>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</si>
  <si>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</si>
  <si>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</si>
  <si>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</si>
  <si>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</si>
  <si>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</si>
  <si>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</si>
  <si>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</si>
  <si>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</si>
  <si>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</si>
  <si>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</si>
  <si>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</si>
  <si>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</si>
  <si>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</si>
  <si>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</si>
  <si>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</si>
  <si>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</si>
  <si>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</si>
  <si>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</si>
  <si>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</si>
  <si>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</si>
  <si>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</si>
  <si>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</si>
  <si>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</si>
  <si>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</si>
  <si>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</si>
  <si>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</si>
  <si>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</si>
  <si>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</si>
  <si>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</si>
  <si>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</si>
  <si>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</si>
  <si>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</si>
  <si>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</si>
  <si>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</si>
  <si>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</si>
  <si>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</si>
  <si>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</si>
  <si>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</si>
  <si>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</si>
  <si>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</si>
  <si>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</si>
  <si>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</si>
  <si>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</si>
  <si>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</si>
  <si>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</si>
  <si>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</si>
  <si>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</si>
  <si>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</si>
  <si>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</si>
  <si>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</si>
  <si>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</si>
  <si>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</si>
  <si>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</si>
  <si>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</si>
  <si>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</si>
  <si>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</si>
  <si>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</si>
  <si>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</si>
  <si>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</si>
  <si>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</si>
  <si>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</si>
  <si>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</si>
  <si>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</si>
  <si>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</si>
  <si>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</si>
  <si>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</si>
  <si>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</si>
  <si>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</si>
  <si>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</si>
  <si>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</si>
  <si>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</si>
  <si>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</si>
  <si>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</si>
  <si>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</si>
  <si>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</si>
  <si>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</si>
  <si>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</si>
  <si>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</si>
  <si>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</si>
  <si>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</si>
  <si>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</si>
  <si>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</si>
  <si>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</si>
  <si>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</si>
  <si>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</si>
  <si>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</si>
  <si>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</si>
  <si>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</si>
  <si>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</si>
  <si>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</si>
  <si>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</si>
  <si>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</si>
  <si>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</si>
  <si>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</si>
  <si>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</si>
  <si>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</si>
  <si>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</si>
  <si>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</si>
  <si>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</si>
  <si>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</si>
  <si>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</si>
  <si>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</si>
  <si>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</si>
  <si>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</si>
  <si>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</si>
  <si>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</si>
  <si>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</si>
  <si>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</si>
  <si>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</si>
  <si>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</si>
  <si>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</si>
  <si>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</si>
  <si>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</si>
  <si>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</si>
  <si>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</si>
  <si>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</si>
  <si>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</si>
  <si>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</si>
  <si>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</si>
  <si>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</si>
  <si>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</si>
  <si>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</si>
  <si>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</si>
  <si>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</si>
  <si>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</si>
  <si>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</si>
  <si>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</si>
  <si>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</si>
  <si>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</si>
  <si>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</si>
  <si>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</si>
  <si>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</si>
  <si>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</si>
  <si>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</si>
  <si>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</si>
  <si>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</si>
  <si>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</si>
  <si>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</si>
  <si>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</si>
  <si>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</si>
  <si>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</si>
  <si>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</si>
  <si>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</si>
  <si>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</si>
  <si>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</si>
  <si>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</si>
  <si>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</si>
  <si>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</si>
  <si>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</si>
  <si>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</si>
  <si>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</si>
  <si>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</si>
  <si>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</si>
  <si>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</si>
  <si>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</si>
  <si>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</si>
  <si>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</si>
  <si>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</si>
  <si>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</si>
  <si>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</si>
  <si>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</si>
  <si>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</si>
  <si>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</si>
  <si>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</si>
  <si>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</si>
  <si>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</si>
  <si>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</si>
  <si>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</si>
  <si>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</si>
  <si>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</si>
  <si>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</si>
  <si>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</si>
  <si>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</si>
  <si>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</si>
  <si>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</si>
  <si>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</si>
  <si>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</si>
  <si>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</si>
  <si>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</si>
  <si>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</si>
  <si>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</si>
  <si>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</si>
  <si>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</si>
  <si>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</si>
  <si>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</si>
  <si>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</si>
  <si>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</si>
  <si>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</si>
  <si>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</si>
  <si>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</si>
  <si>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</si>
  <si>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</si>
  <si>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</si>
  <si>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</si>
  <si>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</si>
  <si>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</si>
  <si>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</si>
  <si>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</si>
  <si>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</si>
  <si>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</si>
  <si>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</si>
  <si>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</si>
  <si>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</si>
  <si>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</si>
  <si>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</si>
  <si>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</si>
  <si>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</si>
  <si>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</si>
  <si>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</si>
  <si>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</si>
  <si>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</si>
  <si>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</si>
  <si>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</si>
  <si>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</si>
  <si>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</si>
  <si>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</si>
  <si>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</si>
  <si>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</si>
  <si>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</si>
  <si>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</si>
  <si>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</si>
  <si>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</si>
  <si>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</si>
  <si>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</si>
  <si>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</si>
  <si>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</si>
  <si>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</si>
  <si>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</si>
  <si>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</si>
  <si>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</si>
  <si>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</si>
  <si>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</si>
  <si>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</si>
  <si>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</si>
  <si>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</si>
  <si>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</si>
  <si>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</si>
  <si>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</si>
  <si>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</si>
  <si>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</si>
  <si>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</si>
  <si>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</si>
  <si>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</si>
  <si>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</si>
  <si>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</si>
  <si>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</si>
  <si>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</si>
  <si>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</si>
  <si>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</si>
  <si>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</si>
  <si>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</si>
  <si>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</si>
  <si>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</si>
  <si>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</si>
  <si>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</si>
  <si>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</si>
  <si>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</si>
  <si>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</si>
  <si>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</si>
  <si>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</si>
  <si>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</si>
  <si>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</si>
  <si>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</si>
  <si>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</si>
  <si>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</si>
  <si>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</si>
  <si>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</si>
  <si>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</si>
  <si>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</si>
  <si>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</si>
  <si>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</si>
  <si>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</si>
  <si>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</si>
  <si>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</si>
  <si>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</si>
  <si>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</si>
  <si>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</si>
  <si>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</si>
  <si>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</si>
  <si>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</si>
  <si>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</si>
  <si>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</si>
  <si>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</si>
  <si>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</si>
  <si>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</si>
  <si>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</si>
  <si>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</si>
  <si>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</si>
  <si>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</si>
  <si>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</si>
  <si>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</si>
  <si>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</si>
  <si>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</si>
  <si>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</si>
  <si>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</si>
  <si>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</si>
  <si>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</si>
  <si>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</si>
  <si>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</si>
  <si>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</si>
  <si>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</si>
  <si>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</si>
  <si>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</si>
  <si>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</si>
  <si>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</si>
  <si>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</si>
  <si>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</si>
  <si>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</si>
  <si>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</si>
  <si>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</si>
  <si>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</si>
  <si>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</si>
  <si>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</si>
  <si>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</si>
  <si>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</si>
  <si>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</si>
  <si>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</si>
  <si>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</si>
  <si>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</si>
  <si>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</si>
  <si>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</si>
  <si>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</si>
  <si>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</si>
  <si>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</si>
  <si>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</si>
  <si>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</si>
  <si>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</si>
  <si>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</si>
  <si>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</si>
  <si>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</si>
  <si>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</si>
  <si>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</si>
  <si>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</si>
  <si>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</si>
  <si>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</si>
  <si>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</si>
  <si>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</si>
  <si>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</si>
  <si>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</si>
  <si>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</si>
  <si>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</si>
  <si>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</si>
  <si>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</si>
  <si>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</si>
  <si>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</si>
  <si>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</si>
  <si>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</si>
  <si>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</si>
  <si>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</si>
  <si>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</si>
  <si>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</si>
  <si>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</si>
  <si>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</si>
  <si>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</si>
  <si>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</si>
  <si>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</si>
  <si>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</si>
  <si>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</si>
  <si>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</si>
  <si>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</si>
  <si>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</si>
  <si>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</si>
  <si>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</si>
  <si>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</si>
  <si>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</si>
  <si>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</si>
  <si>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</si>
  <si>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</si>
  <si>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</si>
  <si>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</si>
  <si>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</si>
  <si>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</si>
  <si>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</si>
  <si>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</si>
  <si>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</si>
  <si>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</si>
  <si>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</si>
  <si>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</si>
  <si>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</si>
  <si>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</si>
  <si>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</si>
  <si>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</si>
  <si>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</si>
  <si>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</si>
  <si>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</si>
  <si>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</si>
  <si>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</si>
  <si>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</si>
  <si>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</si>
  <si>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</si>
  <si>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</si>
  <si>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</si>
  <si>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</si>
  <si>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</si>
  <si>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</si>
  <si>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</si>
  <si>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</si>
  <si>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</si>
  <si>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</si>
  <si>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</si>
  <si>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</si>
  <si>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</si>
  <si>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</si>
  <si>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</si>
  <si>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</si>
  <si>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</si>
  <si>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</si>
  <si>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</si>
  <si>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</si>
  <si>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</si>
  <si>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</si>
  <si>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</si>
  <si>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</si>
  <si>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</si>
  <si>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</si>
  <si>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</si>
  <si>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</si>
  <si>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</si>
  <si>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</si>
  <si>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</si>
  <si>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</si>
  <si>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</si>
  <si>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</si>
  <si>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</si>
  <si>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</si>
  <si>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</si>
  <si>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</si>
  <si>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</si>
  <si>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</si>
  <si>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</si>
  <si>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</si>
  <si>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</si>
  <si>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</si>
  <si>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</si>
  <si>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</si>
  <si>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</si>
  <si>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</si>
  <si>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</si>
  <si>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</si>
  <si>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</si>
  <si>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</si>
  <si>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</si>
  <si>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</si>
  <si>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</si>
  <si>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</si>
  <si>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</si>
  <si>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</si>
  <si>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</si>
  <si>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</si>
  <si>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</si>
  <si>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</si>
  <si>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</si>
  <si>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</si>
  <si>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</si>
  <si>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</si>
  <si>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</si>
  <si>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</si>
  <si>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</si>
  <si>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</si>
  <si>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</si>
  <si>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</si>
  <si>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</si>
  <si>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</si>
  <si>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</si>
  <si>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</si>
  <si>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</si>
  <si>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</si>
  <si>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</si>
  <si>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</si>
  <si>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</si>
  <si>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</si>
  <si>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</si>
  <si>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</si>
  <si>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</si>
  <si>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</si>
  <si>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</si>
  <si>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</si>
  <si>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</si>
  <si>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</si>
  <si>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</si>
  <si>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</si>
  <si>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</si>
  <si>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</si>
  <si>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</si>
  <si>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</si>
  <si>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</si>
  <si>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</si>
  <si>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</si>
  <si>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</si>
  <si>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</si>
  <si>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</si>
  <si>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</si>
  <si>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</si>
  <si>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</si>
  <si>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</si>
  <si>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</si>
  <si>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</si>
  <si>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</si>
  <si>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</si>
  <si>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</si>
  <si>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</si>
  <si>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</si>
  <si>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</si>
  <si>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</si>
  <si>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</si>
  <si>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</si>
  <si>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</si>
  <si>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</si>
  <si>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</si>
  <si>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</si>
  <si>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</si>
  <si>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</si>
  <si>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</si>
  <si>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</si>
  <si>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</si>
  <si>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</si>
  <si>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</si>
  <si>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</si>
  <si>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</si>
  <si>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</si>
  <si>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</si>
  <si>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</si>
  <si>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</si>
  <si>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</si>
  <si>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</si>
  <si>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</si>
  <si>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</si>
  <si>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</si>
  <si>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</si>
  <si>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</si>
  <si>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</si>
  <si>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</si>
  <si>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</si>
  <si>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</si>
  <si>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</si>
  <si>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</si>
  <si>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</si>
  <si>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</si>
  <si>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</si>
  <si>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</si>
  <si>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</si>
  <si>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</si>
  <si>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</si>
  <si>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</si>
  <si>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</si>
  <si>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</si>
  <si>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</si>
  <si>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</si>
  <si>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</si>
  <si>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</si>
  <si>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</si>
  <si>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</si>
  <si>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</si>
  <si>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</si>
  <si>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</si>
  <si>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</si>
  <si>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</si>
  <si>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</si>
  <si>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</si>
  <si>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</si>
  <si>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</si>
  <si>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</si>
  <si>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</si>
  <si>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</si>
  <si>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</si>
  <si>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</si>
  <si>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</si>
  <si>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</si>
  <si>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</si>
  <si>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</si>
  <si>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</si>
  <si>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</si>
  <si>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</si>
  <si>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</si>
  <si>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</si>
  <si>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</si>
  <si>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</si>
  <si>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</si>
  <si>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</si>
  <si>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</si>
  <si>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</si>
  <si>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</si>
  <si>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</si>
  <si>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</si>
  <si>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</si>
  <si>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</si>
  <si>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</si>
  <si>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</si>
  <si>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</si>
  <si>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</si>
  <si>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</si>
  <si>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</si>
  <si>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</si>
  <si>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</si>
  <si>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</si>
  <si>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</si>
  <si>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</si>
  <si>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</si>
  <si>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</si>
  <si>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</si>
  <si>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</si>
  <si>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</si>
  <si>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</si>
  <si>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</si>
  <si>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</si>
  <si>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</si>
  <si>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</si>
  <si>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</si>
  <si>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</si>
  <si>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</si>
  <si>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</si>
  <si>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</si>
  <si>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</si>
  <si>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</si>
  <si>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</si>
  <si>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</si>
  <si>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</si>
  <si>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</si>
  <si>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</si>
  <si>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</si>
  <si>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</si>
  <si>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</si>
  <si>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</si>
  <si>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</si>
  <si>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</si>
  <si>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</si>
  <si>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</si>
  <si>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</si>
  <si>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</si>
  <si>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</si>
  <si>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</si>
  <si>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</si>
  <si>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</si>
  <si>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</si>
  <si>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</si>
  <si>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</si>
  <si>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</si>
  <si>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</si>
  <si>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</si>
  <si>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</si>
  <si>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</si>
  <si>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</si>
  <si>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</si>
  <si>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</si>
  <si>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</si>
  <si>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</si>
  <si>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</si>
  <si>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</si>
  <si>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</si>
  <si>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</si>
  <si>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</si>
  <si>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</si>
  <si>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</si>
  <si>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</si>
  <si>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</si>
  <si>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</si>
  <si>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</si>
  <si>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</si>
  <si>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</si>
  <si>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</si>
  <si>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</si>
  <si>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</si>
  <si>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</si>
  <si>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</si>
  <si>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</si>
  <si>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</si>
  <si>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</si>
  <si>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</si>
  <si>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</si>
  <si>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</si>
  <si>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</si>
  <si>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</si>
  <si>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</si>
  <si>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</si>
  <si>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</si>
  <si>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</si>
  <si>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</si>
  <si>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</si>
  <si>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</si>
  <si>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</si>
  <si>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</si>
  <si>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</si>
  <si>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</si>
  <si>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</si>
  <si>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</si>
  <si>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</si>
  <si>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</si>
  <si>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</si>
  <si>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</si>
  <si>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</si>
  <si>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</si>
  <si>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</si>
  <si>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</si>
  <si>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</si>
  <si>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</si>
  <si>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</si>
  <si>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</si>
  <si>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</si>
  <si>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</si>
  <si>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</si>
  <si>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</si>
  <si>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</si>
  <si>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</si>
  <si>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</si>
  <si>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</si>
  <si>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</si>
  <si>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</si>
  <si>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</si>
  <si>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</si>
  <si>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</si>
  <si>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</si>
  <si>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</si>
  <si>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</si>
  <si>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</si>
  <si>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</si>
  <si>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</si>
  <si>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</si>
  <si>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</si>
  <si>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</si>
  <si>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</si>
  <si>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</si>
  <si>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</si>
  <si>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</si>
  <si>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</si>
  <si>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</si>
  <si>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</si>
  <si>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</si>
  <si>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</si>
  <si>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</si>
  <si>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</si>
  <si>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</si>
  <si>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</si>
  <si>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</si>
  <si>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</si>
  <si>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</si>
  <si>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</si>
  <si>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</si>
  <si>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</si>
  <si>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</si>
  <si>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</si>
  <si>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</si>
  <si>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</si>
  <si>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</si>
  <si>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</si>
  <si>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</si>
  <si>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</si>
  <si>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</si>
  <si>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</si>
  <si>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</si>
  <si>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</si>
  <si>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</si>
  <si>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</si>
  <si>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</si>
  <si>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</si>
  <si>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</si>
  <si>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</si>
  <si>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</si>
  <si>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</si>
  <si>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</si>
  <si>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</si>
  <si>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</si>
  <si>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</si>
  <si>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</si>
  <si>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</si>
  <si>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</si>
  <si>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</si>
  <si>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</si>
  <si>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</si>
  <si>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</si>
  <si>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</si>
  <si>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</si>
  <si>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</si>
  <si>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</si>
  <si>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</si>
  <si>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</si>
  <si>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</si>
  <si>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</si>
  <si>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</si>
  <si>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</si>
  <si>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</si>
  <si>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</si>
  <si>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</si>
  <si>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</si>
  <si>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</si>
  <si>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</si>
  <si>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</si>
  <si>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</si>
  <si>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</si>
  <si>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</si>
  <si>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</si>
  <si>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</si>
  <si>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</si>
  <si>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</si>
  <si>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</si>
  <si>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</si>
  <si>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</si>
  <si>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</si>
  <si>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</si>
  <si>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</si>
  <si>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</si>
  <si>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</si>
  <si>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</si>
  <si>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</si>
  <si>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</si>
  <si>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</si>
  <si>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</si>
  <si>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</si>
  <si>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</si>
  <si>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</si>
  <si>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</si>
  <si>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</si>
  <si>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</si>
  <si>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</si>
  <si>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</si>
  <si>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</si>
  <si>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</si>
  <si>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</si>
  <si>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</si>
  <si>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</si>
  <si>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</si>
  <si>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</si>
  <si>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</si>
  <si>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</si>
  <si>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</si>
  <si>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</si>
  <si>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</si>
  <si>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</si>
  <si>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</si>
  <si>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</si>
  <si>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</si>
  <si>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</si>
  <si>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</si>
  <si>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</si>
  <si>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</si>
  <si>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</si>
  <si>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</si>
  <si>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</si>
  <si>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</si>
  <si>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</si>
  <si>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</si>
  <si>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</si>
  <si>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</si>
  <si>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</si>
  <si>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</si>
  <si>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</si>
  <si>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</si>
  <si>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</si>
  <si>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</si>
  <si>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</si>
  <si>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</si>
  <si>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</si>
  <si>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</si>
  <si>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</si>
  <si>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</si>
  <si>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</si>
  <si>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</si>
  <si>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</si>
  <si>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</si>
  <si>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</si>
  <si>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</si>
  <si>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</si>
  <si>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</si>
  <si>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</si>
  <si>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</si>
  <si>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</si>
  <si>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</si>
  <si>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</si>
  <si>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</si>
  <si>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</si>
  <si>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</si>
  <si>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</si>
  <si>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</si>
  <si>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</si>
  <si>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</si>
  <si>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</si>
  <si>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</si>
  <si>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</si>
  <si>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</si>
  <si>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</si>
  <si>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</si>
  <si>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</si>
  <si>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</si>
  <si>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</si>
  <si>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</si>
  <si>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</si>
  <si>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</si>
  <si>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</si>
  <si>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</si>
  <si>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</si>
  <si>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</si>
  <si>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</si>
  <si>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</si>
  <si>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</si>
  <si>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</si>
  <si>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</si>
  <si>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</si>
  <si>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</si>
  <si>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</si>
  <si>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</si>
  <si>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</si>
  <si>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</si>
  <si>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</si>
  <si>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</si>
  <si>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</si>
  <si>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</si>
  <si>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</si>
  <si>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</si>
  <si>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</si>
  <si>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</si>
  <si>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</si>
  <si>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</si>
  <si>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</si>
  <si>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</si>
  <si>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</si>
  <si>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</si>
  <si>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</si>
  <si>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</si>
  <si>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</si>
  <si>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</si>
  <si>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</si>
  <si>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</si>
  <si>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</si>
  <si>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</si>
  <si>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</si>
  <si>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</si>
  <si>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</si>
  <si>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</si>
  <si>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</si>
  <si>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</si>
  <si>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</si>
  <si>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</si>
  <si>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</si>
  <si>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</si>
  <si>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</si>
  <si>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</si>
  <si>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</si>
  <si>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</si>
  <si>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</si>
  <si>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</si>
  <si>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</si>
  <si>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</si>
  <si>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</si>
  <si>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</si>
  <si>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</si>
  <si>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</si>
  <si>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</si>
  <si>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</si>
  <si>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</si>
  <si>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</si>
  <si>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</si>
  <si>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</si>
  <si>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</si>
  <si>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</si>
  <si>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</si>
  <si>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</si>
  <si>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</si>
  <si>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</si>
  <si>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</si>
  <si>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</si>
  <si>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</si>
  <si>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</si>
  <si>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</si>
  <si>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</si>
  <si>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</si>
  <si>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</si>
  <si>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</si>
  <si>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</si>
  <si>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</si>
  <si>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</si>
  <si>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</si>
  <si>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</si>
  <si>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</si>
  <si>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</si>
  <si>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</si>
  <si>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</si>
  <si>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</si>
  <si>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</si>
  <si>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</si>
  <si>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</si>
  <si>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</si>
  <si>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</si>
  <si>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</si>
  <si>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</si>
  <si>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</si>
  <si>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</si>
  <si>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</si>
  <si>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</si>
  <si>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</si>
  <si>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</si>
  <si>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</si>
  <si>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</si>
  <si>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</si>
  <si>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</si>
  <si>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</si>
  <si>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</si>
  <si>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</si>
  <si>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</si>
  <si>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</si>
  <si>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</si>
  <si>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</si>
  <si>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</si>
  <si>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</si>
  <si>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</si>
  <si>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</si>
  <si>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</si>
  <si>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</si>
  <si>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</si>
  <si>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</si>
  <si>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</si>
  <si>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</si>
  <si>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</si>
  <si>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</si>
  <si>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</si>
  <si>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</si>
  <si>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</si>
  <si>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</si>
  <si>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</si>
  <si>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</si>
  <si>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</si>
  <si>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</si>
  <si>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</si>
  <si>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</si>
  <si>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</si>
  <si>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</si>
  <si>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</si>
  <si>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</si>
  <si>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</si>
  <si>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</si>
  <si>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</si>
  <si>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</si>
  <si>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</si>
  <si>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</si>
  <si>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</si>
  <si>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</si>
  <si>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</si>
  <si>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</si>
  <si>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</si>
  <si>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</si>
  <si>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</si>
  <si>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</si>
  <si>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</si>
  <si>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</si>
  <si>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</si>
  <si>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</si>
  <si>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</si>
  <si>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</si>
  <si>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</si>
  <si>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</si>
  <si>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</si>
  <si>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</si>
  <si>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</si>
  <si>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</si>
  <si>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</si>
  <si>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</si>
  <si>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</si>
  <si>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</si>
  <si>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</si>
  <si>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</si>
  <si>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</si>
  <si>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</si>
  <si>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</si>
  <si>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</si>
  <si>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</si>
  <si>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</si>
  <si>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</si>
  <si>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</si>
  <si>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</si>
  <si>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</si>
  <si>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</si>
  <si>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</si>
  <si>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</si>
  <si>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</si>
  <si>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</si>
  <si>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</si>
  <si>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</si>
  <si>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</si>
  <si>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</si>
  <si>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</si>
  <si>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</si>
  <si>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</si>
  <si>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</si>
  <si>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</si>
  <si>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</si>
  <si>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</si>
  <si>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</si>
  <si>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</si>
  <si>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</si>
  <si>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</si>
  <si>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</si>
  <si>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</si>
  <si>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</si>
  <si>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</si>
  <si>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</si>
  <si>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</si>
  <si>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</si>
  <si>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</si>
  <si>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</si>
  <si>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</si>
  <si>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</si>
  <si>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</si>
  <si>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</si>
  <si>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</si>
  <si>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</si>
  <si>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</si>
  <si>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</si>
  <si>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</si>
  <si>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</si>
  <si>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</si>
  <si>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</si>
  <si>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</si>
  <si>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</si>
  <si>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</si>
  <si>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</si>
  <si>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</si>
  <si>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</si>
  <si>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</si>
  <si>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</si>
  <si>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</si>
  <si>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</si>
  <si>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</si>
  <si>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</si>
  <si>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</si>
  <si>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</si>
  <si>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</si>
  <si>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</si>
  <si>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</si>
  <si>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</si>
  <si>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</si>
  <si>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</si>
  <si>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</si>
  <si>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</si>
  <si>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</si>
  <si>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</si>
  <si>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</si>
  <si>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</si>
  <si>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</si>
  <si>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</si>
  <si>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</si>
  <si>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</si>
  <si>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</si>
  <si>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</si>
  <si>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</si>
  <si>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</si>
  <si>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</si>
  <si>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</si>
  <si>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</si>
  <si>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</si>
  <si>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</si>
  <si>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</si>
  <si>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</si>
  <si>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</si>
  <si>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</si>
  <si>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</si>
  <si>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</si>
  <si>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</si>
  <si>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</si>
  <si>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</si>
  <si>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</si>
  <si>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</si>
  <si>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</si>
  <si>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</si>
  <si>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</si>
  <si>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</si>
  <si>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</si>
  <si>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</si>
  <si>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</si>
  <si>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</si>
  <si>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</si>
  <si>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</si>
  <si>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</si>
  <si>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</si>
  <si>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</si>
  <si>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</si>
  <si>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</si>
  <si>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</si>
  <si>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</si>
  <si>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</si>
  <si>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</si>
  <si>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</si>
  <si>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</si>
  <si>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</si>
  <si>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</si>
  <si>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</si>
  <si>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</si>
  <si>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</si>
  <si>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</si>
  <si>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</si>
  <si>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</si>
  <si>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</si>
  <si>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</si>
  <si>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</si>
  <si>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</si>
  <si>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</si>
  <si>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</si>
  <si>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</si>
  <si>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</si>
  <si>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</si>
  <si>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</si>
  <si>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</si>
  <si>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</si>
  <si>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</si>
  <si>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</si>
  <si>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</si>
  <si>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</si>
  <si>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</si>
  <si>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</si>
  <si>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</si>
  <si>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</si>
  <si>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</si>
  <si>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</si>
  <si>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</si>
  <si>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</si>
  <si>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</si>
  <si>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</si>
  <si>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</si>
  <si>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</si>
  <si>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</si>
  <si>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</si>
  <si>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</si>
  <si>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</si>
  <si>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</si>
  <si>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</si>
  <si>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</si>
  <si>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</si>
  <si>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</si>
  <si>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</si>
  <si>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</si>
  <si>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</si>
  <si>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</si>
  <si>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</si>
  <si>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</si>
  <si>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</si>
  <si>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</si>
  <si>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</si>
  <si>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</si>
  <si>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</si>
  <si>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</si>
  <si>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</si>
  <si>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</si>
  <si>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</si>
  <si>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</si>
  <si>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</si>
  <si>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</si>
  <si>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</si>
  <si>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</si>
  <si>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</si>
  <si>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</si>
  <si>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</si>
  <si>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</si>
  <si>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</si>
  <si>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</si>
  <si>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</si>
  <si>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</si>
  <si>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</si>
  <si>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</si>
  <si>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</si>
  <si>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</si>
  <si>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</si>
  <si>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</si>
  <si>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</si>
  <si>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</si>
  <si>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</si>
  <si>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</si>
  <si>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</si>
  <si>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</si>
  <si>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</si>
  <si>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</si>
  <si>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</si>
  <si>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</si>
  <si>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</si>
  <si>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</si>
  <si>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</si>
  <si>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</si>
  <si>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</si>
  <si>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</si>
  <si>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</si>
  <si>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</si>
  <si>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</si>
  <si>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</si>
  <si>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</si>
  <si>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</si>
  <si>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</si>
  <si>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</si>
  <si>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</si>
  <si>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</si>
  <si>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</si>
  <si>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</si>
  <si>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</si>
  <si>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</si>
  <si>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</si>
  <si>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</si>
  <si>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</si>
  <si>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</si>
  <si>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</si>
  <si>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</si>
  <si>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</si>
  <si>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</si>
  <si>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</si>
  <si>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</si>
  <si>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</si>
  <si>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</si>
  <si>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</si>
  <si>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</si>
  <si>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</si>
  <si>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</si>
  <si>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</si>
  <si>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</si>
  <si>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</si>
  <si>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</si>
  <si>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</si>
  <si>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</si>
  <si>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</si>
  <si>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</si>
  <si>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</si>
  <si>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</si>
  <si>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</si>
  <si>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</si>
  <si>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</si>
  <si>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</si>
  <si>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</si>
  <si>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</si>
  <si>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</si>
  <si>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</si>
  <si>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</si>
  <si>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</si>
  <si>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</si>
  <si>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</si>
  <si>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</si>
  <si>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</si>
  <si>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</si>
  <si>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</si>
  <si>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</si>
  <si>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</si>
  <si>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</si>
  <si>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</si>
  <si>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</si>
  <si>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</si>
  <si>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</si>
  <si>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</si>
  <si>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</si>
  <si>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</si>
  <si>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</si>
  <si>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</si>
  <si>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</si>
  <si>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</si>
  <si>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</si>
  <si>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</si>
  <si>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</si>
  <si>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</si>
  <si>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</si>
  <si>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</si>
  <si>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</si>
  <si>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</si>
  <si>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</si>
  <si>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</si>
  <si>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</si>
  <si>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</si>
  <si>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</si>
  <si>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</si>
  <si>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</si>
  <si>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</si>
  <si>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</si>
  <si>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</si>
  <si>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</si>
  <si>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</si>
  <si>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</si>
  <si>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</si>
  <si>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</si>
  <si>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</si>
  <si>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</si>
  <si>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</si>
  <si>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</si>
  <si>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</si>
  <si>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</si>
  <si>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</si>
  <si>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</si>
  <si>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</si>
  <si>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</si>
  <si>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</si>
  <si>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</si>
  <si>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</si>
  <si>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</si>
  <si>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</si>
  <si>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</si>
  <si>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</si>
  <si>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</si>
  <si>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</si>
  <si>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</si>
  <si>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</si>
  <si>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</si>
  <si>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</si>
  <si>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</si>
  <si>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</si>
  <si>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</si>
  <si>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</si>
  <si>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</si>
  <si>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</si>
  <si>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</si>
  <si>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</si>
  <si>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</si>
  <si>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</si>
  <si>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</si>
  <si>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</si>
  <si>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</si>
  <si>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</si>
  <si>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</si>
  <si>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</si>
  <si>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</si>
  <si>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</si>
  <si>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</si>
  <si>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</si>
  <si>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</si>
  <si>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</si>
  <si>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</si>
  <si>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</si>
  <si>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</si>
  <si>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</si>
  <si>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</si>
  <si>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</si>
  <si>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</si>
  <si>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</si>
  <si>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</si>
  <si>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</si>
  <si>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</si>
  <si>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</si>
  <si>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</si>
  <si>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</si>
  <si>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</si>
  <si>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</si>
  <si>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</si>
  <si>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</si>
  <si>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</si>
  <si>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</si>
  <si>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</si>
  <si>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</si>
  <si>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</si>
  <si>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</si>
  <si>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</si>
  <si>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</si>
  <si>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</si>
  <si>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</si>
  <si>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</si>
  <si>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</si>
  <si>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</si>
  <si>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</si>
  <si>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</si>
  <si>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</si>
  <si>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</si>
  <si>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</si>
  <si>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</si>
  <si>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</si>
  <si>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</si>
  <si>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</si>
  <si>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</si>
  <si>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</si>
  <si>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</si>
  <si>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</si>
  <si>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</si>
  <si>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</si>
  <si>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</si>
  <si>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</si>
  <si>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</si>
  <si>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</si>
  <si>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</si>
  <si>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</si>
  <si>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</si>
  <si>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</si>
  <si>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</si>
  <si>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</si>
  <si>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</si>
  <si>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</si>
  <si>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</si>
  <si>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</si>
  <si>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</si>
  <si>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</si>
  <si>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</si>
  <si>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</si>
  <si>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</si>
  <si>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</si>
  <si>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</si>
  <si>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</si>
  <si>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</si>
  <si>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</si>
  <si>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</si>
  <si>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</si>
  <si>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</si>
  <si>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</si>
  <si>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</si>
  <si>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</si>
  <si>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</si>
  <si>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</si>
  <si>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</si>
  <si>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</si>
  <si>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</si>
  <si>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</si>
  <si>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</si>
  <si>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</si>
  <si>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</si>
  <si>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</si>
  <si>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</si>
  <si>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</si>
  <si>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</si>
  <si>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</si>
  <si>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</si>
  <si>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</si>
  <si>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</si>
  <si>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</si>
  <si>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</si>
  <si>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</si>
  <si>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</si>
  <si>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</si>
  <si>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</si>
  <si>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</si>
  <si>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</si>
  <si>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</si>
  <si>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</si>
  <si>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</si>
  <si>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</si>
  <si>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</si>
  <si>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</si>
  <si>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</si>
  <si>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</si>
  <si>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</si>
  <si>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</si>
  <si>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</si>
  <si>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</si>
  <si>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</si>
  <si>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</si>
  <si>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</si>
  <si>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</si>
  <si>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</si>
  <si>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</si>
  <si>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</si>
  <si>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</si>
  <si>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</si>
  <si>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</si>
  <si>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</si>
  <si>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</si>
  <si>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</si>
  <si>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</si>
  <si>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</si>
  <si>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</si>
  <si>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</si>
  <si>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</si>
  <si>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</si>
  <si>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</si>
  <si>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</si>
  <si>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</si>
  <si>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</si>
  <si>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</si>
  <si>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</si>
  <si>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</si>
  <si>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</si>
  <si>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</si>
  <si>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</si>
  <si>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</si>
  <si>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</si>
  <si>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</si>
  <si>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</si>
  <si>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</si>
  <si>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</si>
  <si>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</si>
  <si>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</si>
  <si>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</si>
  <si>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</si>
  <si>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</si>
  <si>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</si>
  <si>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</si>
  <si>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</si>
  <si>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</si>
  <si>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</si>
  <si>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</si>
  <si>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</si>
  <si>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</si>
  <si>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</si>
  <si>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</si>
  <si>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</si>
  <si>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</si>
  <si>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</si>
  <si>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</si>
  <si>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</si>
  <si>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</si>
  <si>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</si>
  <si>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</si>
  <si>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</si>
  <si>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</si>
  <si>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</si>
  <si>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</si>
  <si>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</si>
  <si>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</si>
  <si>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</si>
  <si>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</si>
  <si>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</si>
  <si>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</si>
  <si>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</si>
  <si>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</si>
  <si>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</si>
  <si>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</si>
  <si>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</si>
  <si>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</si>
  <si>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</si>
  <si>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</si>
  <si>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</si>
  <si>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</si>
  <si>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</si>
  <si>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</si>
  <si>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</si>
  <si>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</si>
  <si>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</si>
  <si>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</si>
  <si>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</si>
  <si>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</si>
  <si>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</si>
  <si>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</si>
  <si>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</si>
  <si>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</si>
  <si>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</si>
  <si>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</si>
  <si>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</si>
  <si>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</si>
  <si>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</si>
  <si>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</si>
  <si>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</si>
  <si>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</si>
  <si>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</si>
  <si>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</si>
  <si>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</si>
  <si>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</si>
  <si>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</si>
  <si>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</si>
  <si>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</si>
  <si>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</si>
  <si>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</si>
  <si>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</si>
  <si>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</si>
  <si>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</si>
  <si>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</si>
  <si>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</si>
  <si>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</si>
  <si>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</si>
  <si>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</si>
  <si>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</si>
  <si>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</si>
  <si>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</si>
  <si>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</si>
  <si>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</si>
  <si>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</si>
  <si>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</si>
  <si>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</si>
  <si>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</si>
  <si>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</si>
  <si>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</si>
  <si>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</si>
  <si>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</si>
  <si>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</si>
  <si>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</si>
  <si>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</si>
  <si>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</si>
  <si>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</si>
  <si>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</si>
  <si>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</si>
  <si>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</si>
  <si>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</si>
  <si>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</si>
  <si>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</si>
  <si>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</si>
  <si>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</si>
  <si>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</si>
  <si>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</si>
  <si>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</si>
  <si>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</si>
  <si>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</si>
  <si>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</si>
  <si>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</si>
  <si>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</si>
  <si>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</si>
  <si>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</si>
  <si>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</si>
  <si>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</si>
  <si>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</si>
  <si>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</si>
  <si>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</si>
  <si>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</si>
  <si>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</si>
  <si>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</si>
  <si>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</si>
  <si>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</si>
  <si>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</si>
  <si>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</si>
  <si>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</si>
  <si>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</si>
  <si>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</si>
  <si>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</si>
  <si>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</si>
  <si>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</si>
  <si>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</si>
  <si>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</si>
  <si>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</si>
  <si>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</si>
  <si>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</si>
  <si>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</si>
  <si>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</si>
  <si>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</si>
  <si>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</si>
  <si>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</si>
  <si>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</si>
  <si>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</si>
  <si>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</si>
  <si>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</si>
  <si>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</si>
  <si>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</si>
  <si>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</si>
  <si>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</si>
  <si>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</si>
  <si>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</si>
  <si>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</si>
  <si>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</si>
  <si>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</si>
  <si>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</si>
  <si>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</si>
  <si>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</si>
  <si>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</si>
  <si>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</si>
  <si>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</si>
  <si>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</si>
  <si>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</si>
  <si>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</si>
  <si>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</si>
  <si>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</si>
  <si>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</si>
  <si>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</si>
  <si>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</si>
  <si>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</si>
  <si>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</si>
  <si>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</si>
  <si>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</si>
  <si>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</si>
  <si>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</si>
  <si>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</si>
  <si>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</si>
  <si>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</si>
  <si>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</si>
  <si>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</si>
  <si>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</si>
  <si>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</si>
  <si>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</si>
  <si>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</si>
  <si>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</si>
  <si>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</si>
  <si>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</si>
  <si>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</si>
  <si>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</si>
  <si>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</si>
  <si>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</si>
  <si>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</si>
  <si>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</si>
  <si>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</si>
  <si>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</si>
  <si>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</si>
  <si>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</si>
  <si>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</si>
  <si>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</si>
  <si>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</si>
  <si>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</si>
  <si>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</si>
  <si>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</si>
  <si>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</si>
  <si>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</si>
  <si>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</si>
  <si>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</si>
  <si>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</si>
  <si>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</si>
  <si>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</si>
  <si>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</si>
  <si>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</si>
  <si>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</si>
  <si>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</si>
  <si>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</si>
  <si>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</si>
  <si>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</si>
  <si>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</si>
  <si>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</si>
  <si>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</si>
  <si>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</si>
  <si>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</si>
  <si>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</si>
  <si>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</si>
  <si>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</si>
  <si>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</si>
  <si>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</si>
  <si>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</si>
  <si>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</si>
  <si>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</si>
  <si>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</si>
  <si>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</si>
  <si>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</si>
  <si>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</si>
  <si>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</si>
  <si>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</si>
  <si>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</si>
  <si>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</si>
  <si>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</si>
  <si>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</si>
  <si>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</si>
  <si>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</si>
  <si>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</si>
  <si>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</si>
  <si>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</si>
  <si>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</si>
  <si>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</si>
  <si>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</si>
  <si>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</si>
  <si>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</si>
  <si>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</si>
  <si>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</si>
  <si>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</si>
  <si>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</si>
  <si>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</si>
  <si>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</si>
  <si>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</si>
  <si>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</si>
  <si>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</si>
  <si>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</si>
  <si>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</si>
  <si>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</si>
  <si>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</si>
  <si>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</si>
  <si>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</si>
  <si>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</si>
  <si>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</si>
  <si>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</si>
  <si>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</si>
  <si>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</si>
  <si>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</si>
  <si>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</si>
  <si>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</si>
  <si>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</si>
  <si>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</si>
  <si>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</si>
  <si>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</si>
  <si>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</si>
  <si>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</si>
  <si>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</si>
  <si>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</si>
  <si>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</si>
  <si>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</si>
  <si>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</si>
  <si>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</si>
  <si>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</si>
  <si>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</si>
  <si>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</si>
  <si>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</si>
  <si>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</si>
  <si>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</si>
  <si>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</si>
  <si>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</si>
  <si>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</si>
  <si>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</si>
  <si>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</si>
  <si>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</si>
  <si>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</si>
  <si>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</si>
  <si>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</si>
  <si>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</si>
  <si>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</si>
  <si>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</si>
  <si>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</si>
  <si>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</si>
  <si>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</si>
  <si>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</si>
  <si>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</si>
  <si>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</si>
  <si>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</si>
  <si>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</si>
  <si>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</si>
  <si>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</si>
  <si>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</si>
  <si>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</si>
  <si>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</si>
  <si>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</si>
  <si>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</si>
  <si>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</si>
  <si>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</si>
  <si>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</si>
  <si>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</si>
  <si>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</si>
  <si>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</si>
  <si>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</si>
  <si>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</si>
  <si>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</si>
  <si>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</si>
  <si>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</si>
  <si>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</si>
  <si>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</si>
  <si>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</si>
  <si>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</si>
  <si>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</si>
  <si>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</si>
  <si>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</si>
  <si>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</si>
  <si>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</si>
  <si>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</si>
  <si>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</si>
  <si>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</si>
  <si>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</si>
  <si>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</si>
  <si>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</si>
  <si>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</si>
  <si>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</si>
  <si>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</si>
  <si>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</si>
  <si>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</si>
  <si>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</si>
  <si>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</si>
  <si>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</si>
  <si>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</si>
  <si>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</si>
  <si>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</si>
  <si>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</si>
  <si>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</si>
  <si>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</si>
  <si>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</si>
  <si>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</si>
  <si>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</si>
  <si>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</si>
  <si>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</si>
  <si>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</si>
  <si>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</si>
  <si>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</si>
  <si>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</si>
  <si>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</si>
  <si>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</si>
  <si>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</si>
  <si>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</si>
  <si>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</si>
  <si>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</si>
  <si>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</si>
  <si>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</si>
  <si>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</si>
  <si>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</si>
  <si>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</si>
  <si>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</si>
  <si>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</si>
  <si>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</si>
  <si>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</si>
  <si>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</si>
  <si>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</si>
  <si>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</si>
  <si>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</si>
  <si>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</si>
  <si>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</si>
  <si>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</si>
  <si>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</si>
  <si>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</si>
  <si>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</si>
  <si>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</si>
  <si>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</si>
  <si>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</si>
  <si>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</si>
  <si>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</si>
  <si>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</si>
  <si>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</si>
  <si>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</si>
  <si>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</si>
  <si>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</si>
  <si>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</si>
  <si>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</si>
  <si>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</si>
  <si>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</si>
  <si>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</si>
  <si>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</si>
  <si>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</si>
  <si>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</si>
  <si>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</si>
  <si>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</si>
  <si>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</si>
  <si>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</si>
  <si>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</si>
  <si>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</si>
  <si>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</si>
  <si>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</si>
  <si>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</si>
  <si>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</si>
  <si>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</si>
  <si>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</si>
  <si>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</si>
  <si>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</si>
  <si>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</si>
  <si>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</si>
  <si>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</si>
  <si>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</si>
  <si>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</si>
  <si>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</si>
  <si>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</si>
  <si>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</si>
  <si>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</si>
  <si>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</si>
  <si>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</si>
  <si>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</si>
  <si>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</si>
  <si>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</si>
  <si>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</si>
  <si>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</si>
  <si>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</si>
  <si>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</si>
  <si>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</si>
  <si>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</si>
  <si>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</si>
  <si>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</si>
  <si>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</si>
  <si>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</si>
  <si>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</si>
  <si>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</si>
  <si>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</si>
  <si>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</si>
  <si>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</si>
  <si>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</si>
  <si>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</si>
  <si>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</si>
  <si>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</si>
  <si>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</si>
  <si>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</si>
  <si>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</si>
  <si>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</si>
  <si>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</si>
  <si>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</si>
  <si>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</si>
  <si>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</si>
  <si>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</si>
  <si>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</si>
  <si>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</si>
  <si>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</si>
  <si>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</si>
  <si>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</si>
  <si>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</si>
  <si>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</si>
  <si>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</si>
  <si>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</si>
  <si>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</si>
  <si>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</si>
  <si>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</si>
  <si>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</si>
  <si>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</si>
  <si>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</si>
  <si>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</si>
  <si>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</si>
  <si>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</si>
  <si>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</si>
  <si>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</si>
  <si>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</si>
  <si>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</si>
  <si>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</si>
  <si>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</si>
  <si>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</si>
  <si>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</si>
  <si>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</si>
  <si>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</si>
  <si>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</si>
  <si>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</si>
  <si>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</si>
  <si>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</si>
  <si>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</si>
  <si>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</si>
  <si>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</si>
  <si>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</si>
  <si>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</si>
  <si>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</si>
  <si>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</si>
  <si>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</si>
  <si>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</si>
  <si>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</si>
  <si>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</si>
  <si>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</si>
  <si>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</si>
  <si>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</si>
  <si>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</si>
  <si>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</si>
  <si>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</si>
  <si>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</si>
  <si>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</si>
  <si>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</si>
  <si>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</si>
  <si>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</si>
  <si>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</si>
  <si>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</si>
  <si>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</si>
  <si>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</si>
  <si>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</si>
  <si>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</si>
  <si>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</si>
  <si>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</si>
  <si>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</si>
  <si>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</si>
  <si>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</si>
  <si>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</si>
  <si>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</si>
  <si>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</si>
  <si>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</si>
  <si>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</si>
  <si>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</si>
  <si>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</si>
  <si>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</si>
  <si>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</si>
  <si>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</si>
  <si>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</si>
  <si>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</si>
  <si>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</si>
  <si>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</si>
  <si>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</si>
  <si>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</si>
  <si>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</si>
  <si>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</si>
  <si>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</si>
  <si>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</si>
  <si>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</si>
  <si>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</si>
  <si>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</si>
  <si>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</si>
  <si>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</si>
  <si>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</si>
  <si>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</si>
  <si>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</si>
  <si>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</si>
  <si>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</si>
  <si>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</si>
  <si>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</si>
  <si>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</si>
  <si>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</si>
  <si>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</si>
  <si>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</si>
  <si>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</si>
  <si>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</si>
  <si>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</si>
  <si>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</si>
  <si>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</si>
  <si>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</si>
  <si>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</si>
  <si>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</si>
  <si>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</si>
  <si>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</si>
  <si>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</si>
  <si>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</si>
  <si>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</si>
  <si>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</si>
  <si>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</si>
  <si>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</si>
  <si>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</si>
  <si>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</si>
  <si>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</si>
  <si>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</si>
  <si>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</si>
  <si>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</si>
  <si>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</si>
  <si>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</si>
  <si>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</si>
  <si>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</si>
  <si>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</si>
  <si>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</si>
  <si>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</si>
  <si>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</si>
  <si>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</si>
  <si>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</si>
  <si>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</si>
  <si>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</si>
  <si>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</si>
  <si>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</si>
  <si>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</si>
  <si>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</si>
  <si>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</si>
  <si>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</si>
  <si>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</si>
  <si>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</si>
  <si>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</si>
  <si>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</si>
  <si>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</si>
  <si>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</si>
  <si>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</si>
  <si>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</si>
  <si>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</si>
  <si>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</si>
  <si>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</si>
  <si>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</si>
  <si>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</si>
  <si>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</si>
  <si>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</si>
  <si>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</si>
  <si>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</si>
  <si>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</si>
  <si>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</si>
  <si>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</si>
  <si>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</si>
  <si>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</si>
  <si>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</si>
  <si>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</si>
  <si>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</si>
  <si>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</si>
  <si>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</si>
  <si>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</si>
  <si>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</si>
  <si>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</si>
  <si>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</si>
  <si>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</si>
  <si>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</si>
  <si>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</si>
  <si>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</si>
  <si>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</si>
  <si>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</si>
  <si>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</si>
  <si>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</si>
  <si>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</si>
  <si>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</si>
  <si>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</si>
  <si>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</si>
  <si>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</si>
  <si>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</si>
  <si>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</si>
  <si>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</si>
  <si>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</si>
  <si>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</si>
  <si>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</si>
  <si>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</si>
  <si>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</si>
  <si>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</si>
  <si>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</si>
  <si>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</si>
  <si>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</si>
  <si>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</si>
  <si>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</si>
  <si>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</si>
  <si>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</si>
  <si>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</si>
  <si>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</si>
  <si>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</si>
  <si>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</si>
  <si>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</si>
  <si>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</si>
  <si>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</si>
  <si>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</si>
  <si>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</si>
  <si>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</si>
  <si>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</si>
  <si>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</si>
  <si>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</si>
  <si>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</si>
  <si>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</si>
  <si>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</si>
  <si>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</si>
  <si>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</si>
  <si>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</si>
  <si>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</si>
  <si>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</si>
  <si>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</si>
  <si>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</si>
  <si>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</si>
  <si>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</si>
  <si>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</si>
  <si>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</si>
  <si>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</si>
  <si>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</si>
  <si>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</si>
  <si>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</si>
  <si>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</si>
  <si>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</si>
  <si>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</si>
  <si>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</si>
  <si>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</si>
  <si>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</si>
  <si>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</si>
  <si>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</si>
  <si>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</si>
  <si>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</si>
  <si>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</si>
  <si>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</si>
  <si>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</si>
  <si>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</si>
  <si>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</si>
  <si>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</si>
  <si>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</si>
  <si>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</si>
  <si>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</si>
  <si>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</si>
  <si>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</si>
  <si>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</si>
  <si>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</si>
  <si>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</si>
  <si>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</si>
  <si>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</si>
  <si>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</si>
  <si>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</si>
  <si>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</si>
  <si>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</si>
  <si>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</si>
  <si>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</si>
  <si>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</si>
  <si>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</si>
  <si>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</si>
  <si>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</si>
  <si>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</si>
  <si>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</si>
  <si>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</si>
  <si>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</si>
  <si>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</si>
  <si>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</si>
  <si>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</si>
  <si>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</si>
  <si>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</si>
  <si>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</si>
  <si>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</si>
  <si>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</si>
  <si>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</si>
  <si>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</si>
  <si>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</si>
  <si>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</si>
  <si>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</si>
  <si>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</si>
  <si>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</si>
  <si>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</si>
  <si>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</si>
  <si>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</si>
  <si>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</si>
  <si>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</si>
  <si>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</si>
  <si>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</si>
  <si>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</si>
  <si>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</si>
  <si>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</si>
  <si>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</si>
  <si>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</si>
  <si>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</si>
  <si>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</si>
  <si>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</si>
  <si>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</si>
  <si>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</si>
  <si>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</si>
  <si>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</si>
  <si>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</si>
  <si>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</si>
  <si>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</si>
  <si>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</si>
  <si>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</si>
  <si>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</si>
  <si>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</si>
  <si>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</si>
  <si>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</si>
  <si>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</si>
  <si>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</si>
  <si>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</si>
  <si>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</si>
  <si>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</si>
  <si>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</si>
  <si>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</si>
  <si>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</si>
  <si>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</si>
  <si>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</si>
  <si>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</si>
  <si>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</si>
  <si>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</si>
  <si>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</si>
  <si>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</si>
  <si>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</si>
  <si>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</si>
  <si>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</si>
  <si>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</si>
  <si>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</si>
  <si>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</si>
  <si>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</si>
  <si>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</si>
  <si>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</si>
  <si>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</si>
  <si>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</si>
  <si>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</si>
  <si>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</si>
  <si>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</si>
  <si>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</si>
  <si>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</si>
  <si>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</si>
  <si>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</si>
  <si>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</si>
  <si>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</si>
  <si>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</si>
  <si>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</si>
  <si>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</si>
  <si>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</si>
  <si>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</si>
  <si>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</si>
  <si>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</si>
  <si>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</si>
  <si>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</si>
  <si>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</si>
  <si>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</si>
  <si>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</si>
  <si>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</si>
  <si>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</si>
  <si>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</si>
  <si>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</si>
  <si>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</si>
  <si>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</si>
  <si>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</si>
  <si>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</si>
  <si>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</si>
  <si>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</si>
  <si>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</si>
  <si>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</si>
  <si>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</si>
  <si>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</si>
  <si>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</si>
  <si>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</si>
  <si>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</si>
  <si>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</si>
  <si>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</si>
  <si>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</si>
  <si>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</si>
  <si>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</si>
  <si>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</si>
  <si>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</si>
  <si>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</si>
  <si>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</si>
  <si>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</si>
  <si>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</si>
  <si>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</si>
  <si>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</si>
  <si>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</si>
  <si>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</si>
  <si>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</si>
  <si>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</si>
  <si>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</si>
  <si>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</si>
  <si>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</si>
  <si>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</si>
  <si>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</si>
  <si>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</si>
  <si>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</si>
  <si>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</si>
  <si>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</si>
  <si>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</si>
  <si>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</si>
  <si>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</si>
  <si>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</si>
  <si>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</si>
  <si>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</si>
  <si>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</si>
  <si>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</si>
  <si>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</si>
  <si>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</si>
  <si>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</si>
  <si>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</si>
  <si>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</si>
  <si>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</si>
  <si>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</si>
  <si>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</si>
  <si>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</si>
  <si>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</si>
  <si>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</si>
  <si>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</si>
  <si>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</si>
  <si>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</si>
  <si>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</si>
  <si>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</si>
  <si>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</si>
  <si>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</si>
  <si>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</si>
  <si>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</si>
  <si>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</si>
  <si>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</si>
  <si>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</si>
  <si>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</si>
  <si>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</si>
  <si>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</si>
  <si>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</si>
  <si>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</si>
  <si>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</si>
  <si>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</si>
  <si>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</si>
  <si>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</si>
  <si>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</si>
  <si>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</si>
  <si>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</si>
  <si>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</si>
  <si>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</si>
  <si>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</si>
  <si>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</si>
  <si>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</si>
  <si>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</si>
  <si>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</si>
  <si>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</si>
  <si>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</si>
  <si>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</si>
  <si>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</si>
  <si>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</si>
  <si>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</si>
  <si>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</si>
  <si>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</si>
  <si>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</si>
  <si>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</si>
  <si>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</si>
  <si>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</si>
  <si>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</si>
  <si>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</si>
  <si>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</si>
  <si>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</si>
  <si>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</si>
  <si>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</si>
  <si>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</si>
  <si>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</si>
  <si>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</si>
  <si>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</si>
  <si>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</si>
  <si>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</si>
  <si>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</si>
  <si>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</si>
  <si>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</si>
  <si>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</si>
  <si>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</si>
  <si>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</si>
  <si>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</si>
  <si>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</si>
  <si>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</si>
  <si>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</si>
  <si>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</si>
  <si>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</si>
  <si>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</si>
  <si>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</si>
  <si>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</si>
  <si>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</si>
  <si>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</si>
  <si>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</si>
  <si>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</si>
  <si>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</si>
  <si>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</si>
  <si>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</si>
  <si>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</si>
  <si>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</si>
  <si>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</si>
  <si>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</si>
  <si>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</si>
  <si>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</si>
  <si>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</si>
  <si>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</si>
  <si>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</si>
  <si>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</si>
  <si>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</si>
  <si>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</si>
  <si>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</si>
  <si>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</si>
  <si>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</si>
  <si>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</si>
  <si>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</si>
  <si>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</si>
  <si>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</si>
  <si>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</si>
  <si>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</si>
  <si>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</si>
  <si>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</si>
  <si>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</si>
  <si>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</si>
  <si>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</si>
  <si>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</si>
  <si>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</si>
  <si>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</si>
  <si>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</si>
  <si>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</si>
  <si>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</si>
  <si>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</si>
  <si>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</si>
  <si>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</si>
  <si>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</si>
  <si>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</si>
  <si>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</si>
  <si>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</si>
  <si>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</si>
  <si>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</si>
  <si>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</si>
  <si>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</si>
  <si>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</si>
  <si>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</si>
  <si>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</si>
  <si>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</si>
  <si>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</si>
  <si>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</si>
  <si>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</si>
  <si>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</si>
  <si>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</si>
  <si>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</si>
  <si>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</si>
  <si>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</si>
  <si>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</si>
  <si>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</si>
  <si>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</si>
  <si>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</si>
  <si>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</si>
  <si>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</si>
  <si>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</si>
  <si>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</si>
  <si>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</si>
  <si>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</si>
  <si>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</si>
  <si>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</si>
  <si>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</si>
  <si>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</si>
  <si>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</si>
  <si>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</si>
  <si>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</si>
  <si>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</si>
  <si>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</si>
  <si>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</si>
  <si>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</si>
  <si>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</si>
  <si>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</si>
  <si>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</si>
  <si>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</si>
  <si>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</si>
  <si>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</si>
  <si>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</si>
  <si>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</si>
  <si>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</si>
  <si>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</si>
  <si>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</si>
  <si>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</si>
  <si>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</si>
  <si>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</si>
  <si>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</si>
  <si>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</si>
  <si>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</si>
  <si>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</si>
  <si>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</si>
  <si>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</si>
  <si>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</si>
  <si>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</si>
  <si>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</si>
  <si>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</si>
  <si>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</si>
  <si>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</si>
  <si>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</si>
  <si>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</si>
  <si>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</si>
  <si>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</si>
  <si>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</si>
  <si>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</si>
  <si>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</si>
  <si>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</si>
  <si>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</si>
  <si>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</si>
  <si>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</si>
  <si>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</si>
  <si>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</si>
  <si>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</si>
  <si>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</si>
  <si>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</si>
  <si>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</si>
  <si>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</si>
  <si>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</si>
  <si>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</si>
  <si>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</si>
  <si>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</si>
  <si>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</si>
  <si>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</si>
  <si>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</si>
  <si>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</si>
  <si>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</si>
  <si>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</si>
  <si>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</si>
  <si>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</si>
  <si>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</si>
  <si>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</si>
  <si>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</si>
  <si>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</si>
  <si>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</si>
  <si>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</si>
  <si>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</si>
  <si>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</si>
  <si>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</si>
  <si>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</si>
  <si>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</si>
  <si>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</si>
  <si>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</si>
  <si>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</si>
  <si>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</si>
  <si>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</si>
  <si>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</si>
  <si>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</si>
  <si>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</si>
  <si>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</si>
  <si>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</si>
  <si>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</si>
  <si>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</si>
  <si>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</si>
  <si>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</si>
  <si>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</si>
  <si>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</si>
  <si>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</si>
  <si>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</si>
  <si>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</si>
  <si>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</si>
  <si>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</si>
  <si>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</si>
  <si>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</si>
  <si>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</si>
  <si>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</si>
  <si>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</si>
  <si>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</si>
  <si>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</si>
  <si>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</si>
  <si>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</si>
  <si>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</si>
  <si>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</si>
  <si>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</si>
  <si>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</si>
  <si>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</si>
  <si>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</si>
  <si>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</si>
  <si>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</si>
  <si>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</si>
  <si>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</si>
  <si>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</si>
  <si>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</si>
  <si>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</si>
  <si>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</si>
  <si>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</si>
  <si>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</si>
  <si>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</si>
  <si>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</si>
  <si>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</si>
  <si>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</si>
  <si>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</si>
  <si>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</si>
  <si>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</si>
  <si>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</si>
  <si>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</si>
  <si>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</si>
  <si>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</si>
  <si>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</si>
  <si>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</si>
  <si>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</si>
  <si>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</si>
  <si>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</si>
  <si>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</si>
  <si>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</si>
  <si>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</si>
  <si>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</si>
  <si>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</si>
  <si>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</si>
  <si>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</si>
  <si>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</si>
  <si>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</si>
  <si>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</si>
  <si>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</si>
  <si>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</si>
  <si>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</si>
  <si>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</si>
  <si>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</si>
  <si>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</si>
  <si>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</si>
  <si>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</si>
  <si>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</si>
  <si>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</si>
  <si>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</si>
  <si>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</si>
  <si>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</si>
  <si>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</si>
  <si>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</si>
  <si>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</si>
  <si>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</si>
  <si>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</si>
  <si>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</si>
  <si>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</si>
  <si>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</si>
  <si>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</si>
  <si>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</si>
  <si>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</si>
  <si>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</si>
  <si>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</si>
  <si>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</si>
  <si>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</si>
  <si>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</si>
  <si>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</si>
  <si>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</si>
  <si>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</si>
  <si>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</si>
  <si>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</si>
  <si>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</si>
  <si>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</si>
  <si>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</si>
  <si>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</si>
  <si>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</si>
  <si>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</si>
  <si>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</si>
  <si>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</si>
  <si>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</si>
  <si>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</si>
  <si>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</si>
  <si>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</si>
  <si>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</si>
  <si>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</si>
  <si>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</si>
  <si>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</si>
  <si>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</si>
  <si>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</si>
  <si>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</si>
  <si>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</si>
  <si>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</si>
  <si>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</si>
  <si>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</si>
  <si>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</si>
  <si>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</si>
  <si>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</si>
  <si>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</si>
  <si>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</si>
  <si>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</si>
  <si>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</si>
  <si>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</si>
  <si>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</si>
  <si>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</si>
  <si>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</si>
  <si>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</si>
  <si>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</si>
  <si>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</si>
  <si>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</si>
  <si>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</si>
  <si>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</si>
  <si>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</si>
  <si>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</si>
  <si>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</si>
  <si>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</si>
  <si>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</si>
  <si>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</si>
  <si>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</si>
  <si>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</si>
  <si>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</si>
  <si>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</si>
  <si>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</si>
  <si>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</si>
  <si>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</si>
  <si>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</si>
  <si>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</si>
  <si>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</si>
  <si>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</si>
  <si>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</si>
  <si>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</si>
  <si>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</si>
  <si>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</si>
  <si>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</si>
  <si>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</si>
  <si>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</si>
  <si>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</si>
  <si>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</si>
  <si>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</si>
  <si>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</si>
  <si>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</si>
  <si>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</si>
  <si>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</si>
  <si>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</si>
  <si>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</si>
  <si>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</si>
  <si>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</si>
  <si>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</si>
  <si>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</si>
  <si>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</si>
  <si>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</si>
  <si>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</si>
  <si>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</si>
  <si>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</si>
  <si>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</si>
  <si>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</si>
  <si>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</si>
  <si>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</si>
  <si>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</si>
  <si>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</si>
  <si>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</si>
  <si>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</si>
  <si>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</si>
  <si>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</si>
  <si>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</si>
  <si>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</si>
  <si>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</si>
  <si>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</si>
  <si>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</si>
  <si>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</si>
  <si>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</si>
  <si>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</si>
  <si>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</si>
  <si>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</si>
  <si>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</si>
  <si>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</si>
  <si>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</si>
  <si>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</si>
  <si>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</si>
  <si>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</si>
  <si>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</si>
  <si>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</si>
  <si>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</si>
  <si>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</si>
  <si>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</si>
  <si>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</si>
  <si>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</si>
  <si>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</si>
  <si>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</si>
  <si>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</si>
  <si>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</si>
  <si>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</si>
  <si>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</si>
  <si>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</si>
  <si>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</si>
  <si>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</si>
  <si>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</si>
  <si>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</si>
  <si>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</si>
  <si>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</si>
  <si>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</si>
  <si>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</si>
  <si>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</si>
  <si>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</si>
  <si>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</si>
  <si>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</si>
  <si>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</si>
  <si>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</si>
  <si>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</si>
  <si>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</si>
  <si>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</si>
  <si>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</si>
  <si>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</si>
  <si>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</si>
  <si>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</si>
  <si>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</si>
  <si>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</si>
  <si>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</si>
  <si>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</si>
  <si>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</si>
  <si>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</si>
  <si>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</si>
  <si>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</si>
  <si>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</si>
  <si>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</si>
  <si>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</si>
  <si>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</si>
  <si>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</si>
  <si>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</si>
  <si>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</si>
  <si>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</si>
  <si>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</si>
  <si>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</si>
  <si>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</si>
  <si>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</si>
  <si>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</si>
  <si>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</si>
  <si>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</si>
  <si>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</si>
  <si>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</si>
  <si>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</si>
  <si>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</si>
  <si>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</si>
  <si>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</si>
  <si>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</si>
  <si>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</si>
  <si>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</si>
  <si>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</si>
  <si>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</si>
  <si>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</si>
  <si>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</si>
  <si>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</si>
  <si>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</si>
  <si>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</si>
  <si>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</si>
  <si>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</si>
  <si>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</si>
  <si>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</si>
  <si>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</si>
  <si>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</si>
  <si>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</si>
  <si>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</si>
  <si>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</si>
  <si>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</si>
  <si>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</si>
  <si>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</si>
  <si>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</si>
  <si>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</si>
  <si>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</si>
  <si>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</si>
  <si>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</si>
  <si>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</si>
  <si>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</si>
  <si>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</si>
  <si>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</si>
  <si>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</si>
  <si>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</si>
  <si>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</si>
  <si>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</si>
  <si>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</si>
  <si>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</si>
  <si>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</si>
  <si>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</si>
  <si>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</si>
  <si>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</si>
  <si>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</si>
  <si>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</si>
  <si>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</si>
  <si>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</si>
  <si>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</si>
  <si>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</si>
  <si>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</si>
  <si>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</si>
  <si>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</si>
  <si>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</si>
  <si>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</si>
  <si>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</si>
  <si>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</si>
  <si>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</si>
  <si>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</si>
  <si>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</si>
  <si>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</si>
  <si>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</si>
  <si>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</si>
  <si>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</si>
  <si>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</si>
  <si>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</si>
  <si>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</si>
  <si>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</si>
  <si>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</si>
  <si>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</si>
  <si>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</si>
  <si>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</si>
  <si>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</si>
  <si>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</si>
  <si>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</si>
  <si>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</si>
  <si>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</si>
  <si>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</si>
  <si>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</si>
  <si>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</si>
  <si>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</si>
  <si>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</si>
  <si>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</si>
  <si>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</si>
  <si>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</si>
  <si>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</si>
  <si>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</si>
  <si>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</si>
  <si>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</si>
  <si>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</si>
  <si>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</si>
  <si>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</si>
  <si>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</si>
  <si>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</si>
  <si>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</si>
  <si>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</si>
  <si>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</si>
  <si>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</si>
  <si>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</si>
  <si>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</si>
  <si>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</si>
  <si>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</si>
  <si>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</si>
  <si>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</si>
  <si>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</si>
  <si>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</si>
  <si>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</si>
  <si>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</si>
  <si>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</si>
  <si>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</si>
  <si>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</si>
  <si>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</si>
  <si>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</si>
  <si>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</si>
  <si>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</si>
  <si>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</si>
  <si>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</si>
  <si>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</si>
  <si>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</si>
  <si>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</si>
  <si>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</si>
  <si>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</si>
  <si>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</si>
  <si>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</si>
  <si>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</si>
  <si>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</si>
  <si>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</si>
  <si>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</si>
  <si>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</si>
  <si>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</si>
  <si>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</si>
  <si>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</si>
  <si>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</si>
  <si>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</si>
  <si>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</si>
  <si>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</si>
  <si>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</si>
  <si>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</si>
  <si>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</si>
  <si>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</si>
  <si>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</si>
  <si>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</si>
  <si>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</si>
  <si>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</si>
  <si>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</si>
  <si>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</si>
  <si>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</si>
  <si>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</si>
  <si>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</si>
  <si>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</si>
  <si>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</si>
  <si>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</si>
  <si>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</si>
  <si>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</si>
  <si>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</si>
  <si>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</si>
  <si>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</si>
  <si>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</si>
  <si>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</si>
  <si>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</si>
  <si>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</si>
  <si>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</si>
  <si>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</si>
  <si>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</si>
  <si>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</si>
  <si>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</si>
  <si>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</si>
  <si>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</si>
  <si>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</si>
  <si>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</si>
  <si>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</si>
  <si>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</si>
  <si>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</si>
  <si>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</si>
  <si>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</si>
  <si>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</si>
  <si>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</si>
  <si>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</si>
  <si>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</si>
  <si>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</si>
  <si>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</si>
  <si>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</si>
  <si>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</si>
  <si>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</si>
  <si>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</si>
  <si>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</si>
  <si>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</si>
  <si>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</si>
  <si>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</si>
  <si>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</si>
  <si>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</si>
  <si>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</si>
  <si>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</si>
  <si>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</si>
  <si>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</si>
  <si>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</si>
  <si>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</si>
  <si>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</si>
  <si>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</si>
  <si>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</si>
  <si>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</si>
  <si>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</si>
  <si>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</si>
  <si>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</si>
  <si>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</si>
  <si>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</si>
  <si>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</si>
  <si>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</si>
  <si>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</si>
  <si>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</si>
  <si>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</si>
  <si>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</si>
  <si>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</si>
  <si>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</si>
  <si>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</si>
  <si>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</si>
  <si>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</si>
  <si>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</si>
  <si>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</si>
  <si>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</si>
  <si>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</si>
  <si>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</si>
  <si>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</si>
  <si>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</si>
  <si>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</si>
  <si>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</si>
  <si>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</si>
  <si>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</si>
  <si>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</si>
  <si>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</si>
  <si>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</si>
  <si>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</si>
  <si>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</si>
  <si>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</si>
  <si>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</si>
  <si>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</si>
  <si>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</si>
  <si>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</si>
  <si>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</si>
  <si>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</si>
  <si>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</si>
  <si>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</si>
  <si>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</si>
  <si>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</si>
  <si>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</si>
  <si>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</si>
  <si>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</si>
  <si>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</si>
  <si>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</si>
  <si>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</si>
  <si>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</si>
  <si>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</si>
  <si>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</si>
  <si>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</si>
  <si>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</si>
  <si>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</si>
  <si>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</si>
  <si>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</si>
  <si>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</si>
  <si>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</si>
  <si>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</si>
  <si>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</si>
  <si>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</si>
  <si>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</si>
  <si>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</si>
  <si>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</si>
  <si>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</si>
  <si>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</si>
  <si>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</si>
  <si>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</si>
  <si>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</si>
  <si>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</si>
  <si>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</si>
  <si>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</si>
  <si>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</si>
  <si>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</si>
  <si>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</si>
  <si>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</si>
  <si>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</si>
  <si>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</si>
  <si>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</si>
  <si>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</si>
  <si>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</si>
  <si>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</si>
  <si>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</si>
  <si>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</si>
  <si>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</si>
  <si>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</si>
  <si>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</si>
  <si>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</si>
  <si>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</si>
  <si>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</si>
  <si>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</si>
  <si>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</si>
  <si>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</si>
  <si>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</si>
  <si>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</si>
  <si>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</si>
  <si>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</si>
  <si>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</si>
  <si>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</si>
  <si>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</si>
  <si>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</si>
  <si>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</si>
  <si>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</si>
  <si>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</si>
  <si>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</si>
  <si>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</si>
  <si>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</si>
  <si>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</si>
  <si>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</si>
  <si>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</si>
  <si>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</si>
  <si>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</si>
  <si>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</si>
  <si>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</si>
  <si>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</si>
  <si>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</si>
  <si>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</si>
  <si>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</si>
  <si>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</si>
  <si>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</si>
  <si>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</si>
  <si>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</si>
  <si>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</si>
  <si>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</si>
  <si>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</si>
  <si>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</si>
  <si>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</si>
  <si>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</si>
  <si>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</si>
  <si>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</si>
  <si>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</si>
  <si>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</si>
  <si>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</si>
  <si>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</si>
  <si>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</si>
  <si>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</si>
  <si>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</si>
  <si>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</si>
  <si>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</si>
  <si>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</si>
  <si>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</si>
  <si>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</si>
  <si>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</si>
  <si>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</si>
  <si>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</si>
  <si>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</si>
  <si>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</si>
  <si>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</si>
  <si>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</si>
  <si>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</si>
  <si>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</si>
  <si>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</si>
  <si>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</si>
  <si>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</si>
  <si>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</si>
  <si>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</si>
  <si>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</si>
  <si>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</si>
  <si>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</si>
  <si>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</si>
  <si>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</si>
  <si>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</si>
  <si>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</si>
  <si>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</si>
  <si>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</si>
  <si>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</si>
  <si>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</si>
  <si>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</si>
  <si>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</si>
  <si>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</si>
  <si>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</si>
  <si>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</si>
  <si>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</si>
  <si>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</si>
  <si>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</si>
  <si>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</si>
  <si>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</si>
  <si>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</si>
  <si>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</si>
  <si>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</si>
  <si>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</si>
  <si>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</si>
  <si>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</si>
  <si>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</si>
  <si>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</si>
  <si>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</si>
  <si>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</si>
  <si>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</si>
  <si>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</si>
  <si>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</si>
  <si>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</si>
  <si>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</si>
  <si>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</si>
  <si>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</si>
  <si>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</si>
  <si>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</si>
  <si>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</si>
  <si>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</si>
  <si>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</si>
  <si>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</si>
  <si>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</si>
  <si>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</si>
  <si>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</si>
  <si>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</si>
  <si>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</si>
  <si>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</si>
  <si>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</si>
  <si>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</si>
  <si>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</si>
  <si>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</si>
  <si>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</si>
  <si>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</si>
  <si>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</si>
  <si>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</si>
  <si>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</si>
  <si>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</si>
  <si>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</si>
  <si>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</si>
  <si>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</si>
  <si>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</si>
  <si>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</si>
  <si>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</si>
  <si>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</si>
  <si>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</si>
  <si>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</si>
  <si>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</si>
  <si>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</si>
  <si>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</si>
  <si>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</si>
  <si>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</si>
  <si>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</si>
  <si>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</si>
  <si>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</si>
  <si>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</si>
  <si>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</si>
  <si>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</si>
  <si>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</si>
  <si>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</si>
  <si>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</si>
  <si>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</si>
  <si>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</si>
  <si>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</si>
  <si>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</si>
  <si>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</si>
  <si>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</si>
  <si>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</si>
  <si>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</si>
  <si>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</si>
  <si>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</si>
  <si>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</si>
  <si>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</si>
  <si>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</si>
  <si>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</si>
  <si>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</si>
  <si>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</si>
  <si>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</si>
  <si>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</si>
  <si>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</si>
  <si>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</si>
  <si>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</si>
  <si>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</si>
  <si>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</si>
  <si>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</si>
  <si>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</si>
  <si>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</si>
  <si>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</si>
  <si>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</si>
  <si>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</si>
  <si>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</si>
  <si>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</si>
  <si>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</si>
  <si>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</si>
  <si>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</si>
  <si>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</si>
  <si>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</si>
  <si>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</si>
  <si>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</si>
  <si>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</si>
  <si>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</si>
  <si>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</si>
  <si>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</si>
  <si>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</si>
  <si>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</si>
  <si>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</si>
  <si>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</si>
  <si>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</si>
  <si>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</si>
  <si>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</si>
  <si>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</si>
  <si>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</si>
  <si>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</si>
  <si>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</si>
  <si>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</si>
  <si>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</si>
  <si>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</si>
  <si>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</si>
  <si>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</si>
  <si>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</si>
  <si>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</si>
  <si>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</si>
  <si>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</si>
  <si>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</si>
  <si>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</si>
  <si>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</si>
  <si>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</si>
  <si>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</si>
  <si>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</si>
  <si>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</si>
  <si>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</si>
  <si>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</si>
  <si>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</si>
  <si>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</si>
  <si>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</si>
  <si>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</si>
  <si>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</si>
  <si>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</si>
  <si>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</si>
  <si>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</si>
  <si>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</si>
  <si>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</si>
  <si>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</si>
  <si>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</si>
  <si>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</si>
  <si>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</si>
  <si>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</si>
  <si>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</si>
  <si>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</si>
  <si>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</si>
  <si>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</si>
  <si>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</si>
  <si>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</si>
  <si>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</si>
  <si>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</si>
  <si>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</si>
  <si>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</si>
  <si>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</si>
  <si>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</si>
  <si>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</si>
  <si>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</si>
  <si>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</si>
  <si>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</si>
  <si>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</si>
  <si>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</si>
  <si>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</si>
  <si>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</si>
  <si>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</si>
  <si>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</si>
  <si>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</si>
  <si>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</si>
  <si>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</si>
  <si>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</si>
  <si>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</si>
  <si>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</si>
  <si>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</si>
  <si>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</si>
  <si>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</si>
  <si>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</si>
  <si>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</si>
  <si>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</si>
  <si>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</si>
  <si>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</si>
  <si>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</si>
  <si>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</si>
  <si>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</si>
  <si>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</si>
  <si>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</si>
  <si>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</si>
  <si>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</si>
  <si>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</si>
  <si>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</si>
  <si>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</si>
  <si>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</si>
  <si>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</si>
  <si>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</si>
  <si>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</si>
  <si>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</si>
  <si>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</si>
  <si>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</si>
  <si>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</si>
  <si>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</si>
  <si>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</si>
  <si>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</si>
  <si>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</si>
  <si>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</si>
  <si>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</si>
  <si>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</si>
  <si>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</si>
  <si>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</si>
  <si>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</si>
  <si>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</si>
  <si>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</si>
  <si>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</si>
  <si>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</si>
  <si>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</si>
  <si>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</si>
  <si>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</si>
  <si>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</si>
  <si>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</si>
  <si>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</si>
  <si>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</si>
  <si>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</si>
  <si>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</si>
  <si>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</si>
  <si>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</si>
  <si>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</si>
  <si>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</si>
  <si>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</si>
  <si>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</si>
  <si>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</si>
  <si>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</si>
  <si>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</si>
  <si>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</si>
  <si>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</si>
  <si>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</si>
  <si>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</si>
  <si>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</si>
  <si>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</si>
  <si>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</si>
  <si>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</si>
  <si>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</si>
  <si>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</si>
  <si>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</si>
  <si>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</si>
  <si>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</si>
  <si>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</si>
  <si>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</si>
  <si>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</si>
  <si>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</si>
  <si>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</si>
  <si>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</si>
  <si>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</si>
  <si>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</si>
  <si>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</si>
  <si>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</si>
  <si>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</si>
  <si>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</si>
  <si>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</si>
  <si>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</si>
  <si>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</si>
  <si>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</si>
  <si>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</si>
  <si>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</si>
  <si>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</si>
  <si>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</si>
  <si>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</si>
  <si>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</si>
  <si>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</si>
  <si>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</si>
  <si>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</si>
  <si>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</si>
  <si>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</si>
  <si>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</si>
  <si>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</si>
  <si>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</si>
  <si>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</si>
  <si>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</si>
  <si>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</si>
  <si>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</si>
  <si>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</si>
  <si>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</si>
  <si>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</si>
  <si>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</si>
  <si>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</si>
  <si>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</si>
  <si>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</si>
  <si>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</si>
  <si>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</si>
  <si>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</si>
  <si>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</si>
  <si>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</si>
  <si>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</si>
  <si>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</si>
  <si>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</si>
  <si>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</si>
  <si>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</si>
  <si>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</si>
  <si>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</si>
  <si>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</si>
  <si>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</si>
  <si>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</si>
  <si>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</si>
  <si>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</si>
  <si>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</si>
  <si>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</si>
  <si>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</si>
  <si>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</si>
  <si>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</si>
  <si>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</si>
  <si>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</si>
  <si>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</si>
  <si>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</si>
  <si>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</si>
  <si>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</si>
  <si>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</si>
  <si>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</si>
  <si>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</si>
  <si>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</si>
  <si>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</si>
  <si>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</si>
  <si>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</si>
  <si>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</si>
  <si>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</si>
  <si>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</si>
  <si>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</si>
  <si>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</si>
  <si>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</si>
  <si>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</si>
  <si>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</si>
  <si>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</si>
  <si>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</si>
  <si>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</si>
  <si>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</si>
  <si>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</si>
  <si>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</si>
  <si>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</si>
  <si>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</si>
  <si>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</si>
  <si>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</si>
  <si>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</si>
  <si>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</si>
  <si>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</si>
  <si>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</si>
  <si>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</si>
  <si>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</si>
  <si>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</si>
  <si>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</si>
  <si>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</si>
  <si>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</si>
  <si>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</si>
  <si>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</si>
  <si>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</si>
  <si>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</si>
  <si>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</si>
  <si>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</si>
  <si>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</si>
  <si>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</si>
  <si>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</si>
  <si>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</si>
  <si>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</si>
  <si>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</si>
  <si>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</si>
  <si>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</si>
  <si>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</si>
  <si>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</si>
  <si>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</si>
  <si>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</si>
  <si>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</si>
  <si>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</si>
  <si>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</si>
  <si>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</si>
  <si>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</si>
  <si>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</si>
  <si>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</si>
  <si>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</si>
  <si>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</si>
  <si>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</si>
  <si>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</si>
  <si>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</si>
  <si>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</si>
  <si>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</si>
  <si>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</si>
  <si>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</si>
  <si>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</si>
  <si>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</si>
  <si>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</si>
  <si>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</si>
  <si>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</si>
  <si>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</si>
  <si>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</si>
  <si>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</si>
  <si>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</si>
  <si>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</si>
  <si>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</si>
  <si>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</si>
  <si>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</si>
  <si>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</si>
  <si>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</si>
  <si>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</si>
  <si>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</si>
  <si>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</si>
  <si>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</si>
  <si>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</si>
  <si>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</si>
  <si>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</si>
  <si>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</si>
  <si>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</si>
  <si>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</si>
  <si>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</si>
  <si>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</si>
  <si>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</si>
  <si>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</si>
  <si>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</si>
  <si>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</si>
  <si>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</si>
  <si>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</si>
  <si>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</si>
  <si>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</si>
  <si>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</si>
  <si>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</si>
  <si>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</si>
  <si>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</si>
  <si>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</si>
  <si>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</si>
  <si>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</si>
  <si>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</si>
  <si>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</si>
  <si>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</si>
  <si>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</si>
  <si>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</si>
  <si>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</si>
  <si>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</si>
  <si>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</si>
  <si>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</si>
  <si>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</si>
  <si>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</si>
  <si>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</si>
  <si>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</si>
  <si>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</si>
  <si>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</si>
  <si>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</si>
  <si>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</si>
  <si>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</si>
  <si>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</si>
  <si>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</si>
  <si>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</si>
  <si>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</si>
  <si>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</si>
  <si>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</si>
  <si>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</si>
  <si>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</si>
  <si>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</si>
  <si>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</si>
  <si>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</si>
  <si>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</si>
  <si>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</si>
  <si>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</si>
  <si>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</si>
  <si>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</si>
  <si>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</si>
  <si>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</si>
  <si>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</si>
  <si>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</si>
  <si>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</si>
  <si>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</si>
  <si>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</si>
  <si>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</si>
  <si>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</si>
  <si>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</si>
  <si>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</si>
  <si>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</si>
  <si>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</si>
  <si>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</si>
  <si>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</si>
  <si>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</si>
  <si>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</si>
  <si>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</si>
  <si>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</si>
  <si>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</si>
  <si>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</si>
  <si>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</si>
  <si>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</si>
  <si>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</si>
  <si>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</si>
  <si>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</si>
  <si>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</si>
  <si>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</si>
  <si>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</si>
  <si>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</si>
  <si>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</si>
  <si>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</si>
  <si>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</si>
  <si>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</si>
  <si>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</si>
  <si>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</si>
  <si>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</si>
  <si>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</si>
  <si>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</si>
  <si>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</si>
  <si>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</si>
  <si>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</si>
  <si>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</si>
  <si>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</si>
  <si>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</si>
  <si>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</si>
  <si>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</si>
  <si>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</si>
  <si>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</si>
  <si>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</si>
  <si>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</si>
  <si>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</si>
  <si>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</si>
  <si>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</si>
  <si>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</si>
  <si>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</si>
  <si>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</si>
  <si>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</si>
  <si>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</si>
  <si>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</si>
  <si>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</si>
  <si>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</si>
  <si>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</si>
  <si>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</si>
  <si>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</si>
  <si>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</si>
  <si>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</si>
  <si>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</si>
  <si>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</si>
  <si>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</si>
  <si>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</si>
  <si>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</si>
  <si>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</si>
  <si>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</si>
  <si>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</si>
  <si>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</si>
  <si>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</si>
  <si>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</si>
  <si>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</si>
  <si>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</si>
  <si>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</si>
  <si>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</si>
  <si>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</si>
  <si>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</si>
  <si>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</si>
  <si>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</si>
  <si>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</si>
  <si>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</si>
  <si>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</si>
  <si>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</si>
  <si>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</si>
  <si>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</si>
  <si>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</si>
  <si>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</si>
  <si>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</si>
  <si>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</si>
  <si>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</si>
  <si>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</si>
  <si>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</si>
  <si>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</si>
  <si>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</si>
  <si>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</si>
  <si>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</si>
  <si>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</si>
  <si>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</si>
  <si>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</si>
  <si>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</si>
  <si>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</si>
  <si>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</si>
  <si>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</si>
  <si>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</si>
  <si>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</si>
  <si>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</si>
  <si>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</si>
  <si>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</si>
  <si>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</si>
  <si>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</si>
  <si>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</si>
  <si>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</si>
  <si>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</si>
  <si>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</si>
  <si>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</si>
  <si>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</si>
  <si>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</si>
  <si>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</si>
  <si>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</si>
  <si>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</si>
  <si>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</si>
  <si>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</si>
  <si>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</si>
  <si>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</si>
  <si>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</si>
  <si>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</si>
  <si>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</si>
  <si>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</si>
  <si>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</si>
  <si>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</si>
  <si>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</si>
  <si>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</si>
  <si>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</si>
  <si>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</si>
  <si>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</si>
  <si>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</si>
  <si>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</si>
  <si>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</si>
  <si>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</si>
  <si>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</si>
  <si>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</si>
  <si>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</si>
  <si>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</si>
  <si>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</si>
  <si>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</si>
  <si>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</si>
  <si>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</si>
  <si>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</si>
  <si>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</si>
  <si>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</si>
  <si>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</si>
  <si>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</si>
  <si>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</si>
  <si>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</si>
  <si>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</si>
  <si>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</si>
  <si>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</si>
  <si>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</si>
  <si>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</si>
  <si>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</si>
  <si>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</si>
  <si>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</si>
  <si>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</si>
  <si>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</si>
  <si>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</si>
  <si>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</si>
  <si>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</si>
  <si>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</si>
  <si>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</si>
  <si>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</si>
  <si>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</si>
  <si>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</si>
  <si>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</si>
  <si>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</si>
  <si>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</si>
  <si>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</si>
  <si>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</si>
  <si>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</si>
  <si>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</si>
  <si>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</si>
  <si>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</si>
  <si>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</si>
  <si>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</si>
  <si>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</si>
  <si>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</si>
  <si>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</si>
  <si>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</si>
  <si>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</si>
  <si>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</si>
  <si>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</si>
  <si>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</si>
  <si>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</si>
  <si>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</si>
  <si>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</si>
  <si>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</si>
  <si>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</si>
  <si>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</si>
  <si>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</si>
  <si>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</si>
  <si>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</si>
  <si>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</si>
  <si>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</si>
  <si>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</si>
  <si>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</si>
  <si>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</si>
  <si>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</si>
  <si>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</si>
  <si>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</si>
  <si>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</si>
  <si>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</si>
  <si>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</si>
  <si>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</si>
  <si>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</si>
  <si>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</si>
  <si>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</si>
  <si>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</si>
  <si>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</si>
  <si>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</si>
  <si>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</si>
  <si>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</si>
  <si>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</si>
  <si>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</si>
  <si>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</si>
  <si>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</si>
  <si>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</si>
  <si>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</si>
  <si>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</si>
  <si>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</si>
  <si>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</si>
  <si>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</si>
  <si>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</si>
  <si>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</si>
  <si>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</si>
  <si>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</si>
  <si>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</si>
  <si>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</si>
  <si>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</si>
  <si>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</si>
  <si>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</si>
  <si>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</si>
  <si>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</si>
  <si>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</si>
  <si>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</si>
  <si>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</si>
  <si>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</si>
  <si>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</si>
  <si>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</si>
  <si>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</si>
  <si>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</si>
  <si>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</si>
  <si>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</si>
  <si>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</si>
  <si>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</si>
  <si>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</si>
  <si>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</si>
  <si>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</si>
  <si>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</si>
  <si>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</si>
  <si>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</si>
  <si>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</si>
  <si>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</si>
  <si>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</si>
  <si>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</si>
  <si>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</si>
  <si>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</si>
  <si>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</si>
  <si>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</si>
  <si>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</si>
  <si>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</si>
  <si>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</si>
  <si>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</si>
  <si>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</si>
  <si>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</si>
  <si>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</si>
  <si>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</si>
  <si>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</si>
  <si>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</si>
  <si>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</si>
  <si>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</si>
  <si>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</si>
  <si>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</si>
  <si>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</si>
  <si>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</si>
  <si>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</si>
  <si>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</si>
  <si>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</si>
  <si>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</si>
  <si>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</si>
  <si>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</si>
  <si>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</si>
  <si>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</si>
  <si>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</si>
  <si>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</si>
  <si>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</si>
  <si>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</si>
  <si>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</si>
  <si>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</si>
  <si>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</si>
  <si>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</si>
  <si>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</si>
  <si>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</si>
  <si>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</si>
  <si>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</si>
  <si>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</si>
  <si>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</si>
  <si>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</si>
  <si>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</si>
  <si>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</si>
  <si>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</si>
  <si>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</si>
  <si>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</si>
  <si>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</si>
  <si>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</si>
  <si>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</si>
  <si>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</si>
  <si>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</si>
  <si>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</si>
  <si>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</si>
  <si>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</si>
  <si>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</si>
  <si>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</si>
  <si>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</si>
  <si>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</si>
  <si>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</si>
  <si>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</si>
  <si>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</si>
  <si>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</si>
  <si>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</si>
  <si>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</si>
  <si>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</si>
  <si>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</si>
  <si>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</si>
  <si>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</si>
  <si>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</si>
  <si>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</si>
  <si>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</si>
  <si>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</si>
  <si>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</si>
  <si>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</si>
  <si>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</si>
  <si>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</si>
  <si>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</si>
  <si>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</si>
  <si>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</si>
  <si>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</si>
  <si>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</si>
  <si>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</si>
  <si>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</si>
  <si>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</si>
  <si>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</si>
  <si>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</si>
  <si>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</si>
  <si>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</si>
  <si>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</si>
  <si>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</si>
  <si>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</si>
  <si>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</si>
  <si>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</si>
  <si>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</si>
  <si>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</si>
  <si>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</si>
  <si>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</si>
  <si>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</si>
  <si>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</si>
  <si>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</si>
  <si>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</si>
  <si>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</si>
  <si>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</si>
  <si>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</si>
  <si>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</si>
  <si>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</si>
  <si>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</si>
  <si>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</si>
  <si>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</si>
  <si>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</si>
  <si>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</si>
  <si>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</si>
  <si>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</si>
  <si>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</si>
  <si>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</si>
  <si>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</si>
  <si>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</si>
  <si>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</si>
  <si>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</si>
  <si>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</si>
  <si>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</si>
  <si>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</si>
  <si>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</si>
  <si>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</si>
  <si>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</si>
  <si>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</si>
  <si>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</si>
  <si>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</si>
  <si>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</si>
  <si>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</si>
  <si>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</si>
  <si>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</si>
  <si>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</si>
  <si>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</si>
  <si>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</si>
  <si>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</si>
  <si>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</si>
  <si>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</si>
  <si>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</si>
  <si>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</si>
  <si>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</si>
  <si>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</si>
  <si>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</si>
  <si>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</si>
  <si>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</si>
  <si>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</si>
  <si>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</si>
  <si>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</si>
  <si>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</si>
  <si>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</si>
  <si>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</si>
  <si>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</si>
  <si>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</si>
  <si>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</si>
  <si>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</si>
  <si>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</si>
  <si>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</si>
  <si>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</si>
  <si>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</si>
  <si>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</si>
  <si>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</si>
  <si>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</si>
  <si>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</si>
  <si>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</si>
  <si>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</si>
  <si>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</si>
  <si>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</si>
  <si>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</si>
  <si>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</si>
  <si>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</si>
  <si>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</si>
  <si>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</si>
  <si>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</si>
  <si>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</si>
  <si>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</si>
  <si>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</si>
  <si>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</si>
  <si>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</si>
  <si>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</si>
  <si>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</si>
  <si>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</si>
  <si>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</si>
  <si>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</si>
  <si>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</si>
  <si>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</si>
  <si>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</si>
  <si>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</si>
  <si>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</si>
  <si>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</si>
  <si>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</si>
  <si>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</si>
  <si>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</si>
  <si>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</si>
  <si>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</si>
  <si>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</si>
  <si>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</si>
  <si>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</si>
  <si>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</si>
  <si>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</si>
  <si>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</si>
  <si>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</si>
  <si>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</si>
  <si>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</si>
  <si>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</si>
  <si>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</si>
  <si>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</si>
  <si>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</si>
  <si>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</si>
  <si>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</si>
  <si>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</si>
  <si>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</si>
  <si>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</si>
  <si>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</si>
  <si>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</si>
  <si>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</si>
  <si>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</si>
  <si>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</si>
  <si>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</si>
  <si>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</si>
  <si>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</si>
  <si>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</si>
  <si>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</si>
  <si>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</si>
  <si>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</si>
  <si>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</si>
  <si>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</si>
  <si>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</si>
  <si>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</si>
  <si>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</si>
  <si>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</si>
  <si>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</si>
  <si>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</si>
  <si>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</si>
  <si>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</si>
  <si>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</si>
  <si>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</si>
  <si>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</si>
  <si>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</si>
  <si>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</si>
  <si>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</si>
  <si>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</si>
  <si>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</si>
  <si>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</si>
  <si>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</si>
  <si>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</si>
  <si>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</si>
  <si>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</si>
  <si>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</si>
  <si>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</si>
  <si>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</si>
  <si>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</si>
  <si>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</si>
  <si>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</si>
  <si>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</si>
  <si>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</si>
  <si>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</si>
  <si>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</si>
  <si>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</si>
  <si>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</si>
  <si>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</si>
  <si>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</si>
  <si>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</si>
  <si>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</si>
  <si>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</si>
  <si>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</si>
  <si>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</si>
  <si>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</si>
  <si>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</si>
  <si>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</si>
  <si>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</si>
  <si>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</si>
  <si>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</si>
  <si>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</si>
  <si>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</si>
  <si>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</si>
  <si>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</si>
  <si>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</si>
  <si>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</si>
  <si>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</si>
  <si>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</si>
  <si>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</si>
  <si>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</si>
  <si>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</si>
  <si>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</si>
  <si>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</si>
  <si>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</si>
  <si>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</si>
  <si>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</si>
  <si>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</si>
  <si>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</si>
  <si>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</si>
  <si>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</si>
  <si>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</si>
  <si>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</si>
  <si>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</si>
  <si>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</si>
  <si>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</si>
  <si>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</si>
  <si>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</si>
  <si>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</si>
  <si>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</si>
  <si>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</si>
  <si>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</si>
  <si>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</si>
  <si>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</si>
  <si>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</si>
  <si>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</si>
  <si>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</si>
  <si>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</si>
  <si>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</si>
  <si>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</si>
  <si>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</si>
  <si>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</si>
  <si>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</si>
  <si>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</si>
  <si>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</si>
  <si>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</si>
  <si>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</si>
  <si>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</si>
  <si>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</si>
  <si>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</si>
  <si>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</si>
  <si>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</si>
  <si>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</si>
  <si>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</si>
  <si>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</si>
  <si>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</si>
  <si>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</si>
  <si>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</si>
  <si>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</si>
  <si>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</si>
  <si>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</si>
  <si>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</si>
  <si>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</si>
  <si>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</si>
  <si>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</si>
  <si>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</si>
  <si>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</si>
  <si>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</si>
  <si>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</si>
  <si>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</si>
  <si>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</si>
  <si>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</si>
  <si>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</si>
  <si>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</si>
  <si>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</si>
  <si>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</si>
  <si>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</si>
  <si>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</si>
  <si>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</si>
  <si>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</si>
  <si>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</si>
  <si>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</si>
  <si>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</si>
  <si>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</si>
  <si>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</si>
  <si>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</si>
  <si>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</si>
  <si>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</si>
  <si>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</si>
  <si>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</si>
  <si>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</si>
  <si>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</si>
  <si>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</si>
  <si>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</si>
  <si>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</si>
  <si>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</si>
  <si>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</si>
  <si>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</si>
  <si>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</si>
  <si>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</si>
  <si>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</si>
  <si>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</si>
  <si>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</si>
  <si>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</si>
  <si>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</si>
  <si>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</si>
  <si>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</si>
  <si>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</si>
  <si>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</si>
  <si>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</si>
  <si>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</si>
  <si>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</si>
  <si>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</si>
  <si>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</si>
  <si>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</si>
  <si>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</si>
  <si>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</si>
  <si>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</si>
  <si>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</si>
  <si>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</si>
  <si>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</si>
  <si>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</si>
  <si>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</si>
  <si>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</si>
  <si>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</si>
  <si>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</si>
  <si>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</si>
  <si>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</si>
  <si>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</si>
  <si>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</si>
  <si>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</si>
  <si>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</si>
  <si>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</si>
  <si>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</si>
  <si>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</si>
  <si>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</si>
  <si>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</si>
  <si>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</si>
  <si>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</si>
  <si>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</si>
  <si>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</si>
  <si>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</si>
  <si>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</si>
  <si>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</si>
  <si>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</si>
  <si>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</si>
  <si>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</si>
  <si>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</si>
  <si>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</si>
  <si>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</si>
  <si>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</si>
  <si>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</si>
  <si>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</si>
  <si>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</si>
  <si>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</si>
  <si>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</si>
  <si>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</si>
  <si>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</si>
  <si>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</si>
  <si>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</si>
  <si>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</si>
  <si>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</si>
  <si>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</si>
  <si>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</si>
  <si>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</si>
  <si>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</si>
  <si>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</si>
  <si>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</si>
  <si>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</si>
  <si>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</si>
  <si>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</si>
  <si>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</si>
  <si>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</si>
  <si>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</si>
  <si>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</si>
  <si>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</si>
  <si>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</si>
  <si>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</si>
  <si>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</si>
  <si>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</si>
  <si>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</si>
  <si>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</si>
  <si>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</si>
  <si>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</si>
  <si>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</si>
  <si>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</si>
  <si>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</si>
  <si>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</si>
  <si>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</si>
  <si>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</si>
  <si>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</si>
  <si>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</si>
  <si>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</si>
  <si>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</si>
  <si>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</si>
  <si>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</si>
  <si>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</si>
  <si>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</si>
  <si>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</si>
  <si>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</si>
  <si>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</si>
  <si>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</si>
  <si>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</si>
  <si>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</si>
  <si>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</si>
  <si>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</si>
  <si>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</si>
  <si>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</si>
  <si>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</si>
  <si>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</si>
  <si>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</si>
  <si>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</si>
  <si>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</si>
  <si>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</si>
  <si>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</si>
  <si>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</si>
  <si>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</si>
  <si>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</si>
  <si>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</si>
  <si>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</si>
  <si>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</si>
  <si>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</si>
  <si>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</si>
  <si>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</si>
  <si>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</si>
  <si>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</si>
  <si>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</si>
  <si>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</si>
  <si>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</si>
  <si>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</si>
  <si>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</si>
  <si>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</si>
  <si>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</si>
  <si>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</si>
  <si>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</si>
  <si>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</si>
  <si>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</si>
  <si>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</si>
  <si>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</si>
  <si>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</si>
  <si>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</si>
  <si>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</si>
  <si>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</si>
  <si>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</si>
  <si>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</si>
  <si>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</si>
  <si>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</si>
  <si>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</si>
  <si>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</si>
  <si>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</si>
  <si>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</si>
  <si>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</si>
  <si>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</si>
  <si>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</si>
  <si>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</si>
  <si>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</si>
  <si>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</si>
  <si>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</si>
  <si>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</si>
  <si>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</si>
  <si>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</si>
  <si>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</si>
  <si>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</si>
  <si>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</si>
  <si>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</si>
  <si>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</si>
  <si>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</si>
  <si>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</si>
  <si>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</si>
  <si>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</si>
  <si>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</si>
  <si>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</si>
  <si>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</si>
  <si>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</si>
  <si>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</si>
  <si>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</si>
  <si>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</si>
  <si>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</si>
  <si>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</si>
  <si>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</si>
  <si>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</si>
  <si>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</si>
  <si>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</si>
  <si>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</si>
  <si>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</si>
  <si>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</si>
  <si>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</si>
  <si>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</si>
  <si>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</si>
  <si>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</si>
  <si>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</si>
  <si>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</si>
  <si>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</si>
  <si>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</si>
  <si>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</si>
  <si>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</si>
  <si>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</si>
  <si>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</si>
  <si>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</si>
  <si>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</si>
  <si>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</si>
  <si>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</si>
  <si>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</si>
  <si>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</si>
  <si>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</si>
  <si>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</si>
  <si>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</si>
  <si>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</si>
  <si>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</si>
  <si>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</si>
  <si>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</si>
  <si>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</si>
  <si>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</si>
  <si>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</si>
  <si>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</si>
  <si>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</si>
  <si>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</si>
  <si>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</si>
  <si>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</si>
  <si>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</si>
  <si>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</si>
  <si>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</si>
  <si>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</si>
  <si>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</si>
  <si>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</si>
  <si>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</si>
  <si>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</si>
  <si>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</si>
  <si>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</si>
  <si>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</si>
  <si>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</si>
  <si>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</si>
  <si>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</si>
  <si>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</si>
  <si>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</si>
  <si>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</si>
  <si>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</si>
  <si>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</si>
  <si>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</si>
  <si>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</si>
  <si>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</si>
  <si>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</si>
  <si>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</si>
  <si>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</si>
  <si>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</si>
  <si>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</si>
  <si>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</si>
  <si>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</si>
  <si>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</si>
  <si>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</si>
  <si>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</si>
  <si>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</si>
  <si>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</si>
  <si>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</si>
  <si>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</si>
  <si>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</si>
  <si>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</si>
  <si>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</si>
  <si>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</si>
  <si>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</si>
  <si>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</si>
  <si>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</si>
  <si>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</si>
  <si>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</si>
  <si>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</si>
  <si>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</si>
  <si>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</si>
  <si>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</si>
  <si>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</si>
  <si>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</si>
  <si>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</si>
  <si>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</si>
  <si>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</si>
  <si>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</si>
  <si>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</si>
  <si>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</si>
  <si>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</si>
  <si>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</si>
  <si>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</si>
  <si>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</si>
  <si>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</si>
  <si>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</si>
  <si>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</si>
  <si>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</si>
  <si>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</si>
  <si>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</si>
  <si>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</si>
  <si>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</si>
  <si>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</si>
  <si>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</si>
  <si>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</si>
  <si>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</si>
  <si>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</si>
  <si>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</si>
  <si>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</si>
  <si>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</si>
  <si>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</si>
  <si>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</si>
  <si>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</si>
  <si>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</si>
  <si>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</si>
  <si>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</si>
  <si>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</si>
  <si>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</si>
  <si>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</si>
  <si>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</si>
  <si>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</si>
  <si>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</si>
  <si>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</si>
  <si>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</si>
  <si>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</si>
  <si>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</si>
  <si>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</si>
  <si>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</si>
  <si>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</si>
  <si>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</si>
  <si>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</si>
  <si>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</si>
  <si>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</si>
  <si>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</si>
  <si>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</si>
  <si>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</si>
  <si>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</si>
  <si>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</si>
  <si>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</si>
  <si>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</si>
  <si>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</si>
  <si>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</si>
  <si>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</si>
  <si>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</si>
  <si>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</si>
  <si>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</si>
  <si>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</si>
  <si>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</si>
  <si>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</si>
  <si>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</si>
  <si>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</si>
  <si>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</si>
  <si>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</si>
  <si>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</si>
  <si>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</si>
  <si>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</si>
  <si>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</si>
  <si>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</si>
  <si>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</si>
  <si>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</si>
  <si>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</si>
  <si>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</si>
  <si>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</si>
  <si>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</si>
  <si>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</si>
  <si>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</si>
  <si>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</si>
  <si>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</si>
  <si>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</si>
  <si>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</si>
  <si>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</si>
  <si>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</si>
  <si>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</si>
  <si>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</si>
  <si>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</si>
  <si>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</si>
  <si>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</si>
  <si>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</si>
  <si>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</si>
  <si>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</si>
  <si>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</si>
  <si>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</si>
  <si>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</si>
  <si>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</si>
  <si>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</si>
  <si>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</si>
  <si>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</si>
  <si>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</si>
  <si>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</si>
  <si>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</si>
  <si>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</si>
  <si>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</si>
  <si>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</si>
  <si>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</si>
  <si>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</si>
  <si>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</si>
  <si>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</si>
  <si>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</si>
  <si>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</si>
  <si>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</si>
  <si>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</si>
  <si>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</si>
  <si>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</si>
  <si>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</si>
  <si>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</si>
  <si>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</si>
  <si>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</si>
  <si>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</si>
  <si>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</si>
  <si>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</si>
  <si>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</si>
  <si>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</si>
  <si>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</si>
  <si>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</si>
  <si>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</si>
  <si>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</si>
  <si>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</si>
  <si>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</si>
  <si>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</si>
  <si>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</si>
  <si>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</si>
  <si>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</si>
  <si>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</si>
  <si>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</si>
  <si>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</si>
  <si>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</si>
  <si>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</si>
  <si>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</si>
  <si>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</si>
  <si>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</si>
  <si>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</si>
  <si>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</si>
  <si>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</si>
  <si>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</si>
  <si>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</si>
  <si>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</si>
  <si>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</si>
  <si>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</si>
  <si>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</si>
  <si>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</si>
  <si>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</si>
  <si>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</si>
  <si>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</si>
  <si>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</si>
  <si>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</si>
  <si>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</si>
  <si>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</si>
  <si>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</si>
  <si>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</si>
  <si>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</si>
  <si>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</si>
  <si>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</si>
  <si>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</si>
  <si>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</si>
  <si>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</si>
  <si>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</si>
  <si>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</si>
  <si>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</si>
  <si>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</si>
  <si>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</si>
  <si>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</si>
  <si>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</si>
  <si>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</si>
  <si>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</si>
  <si>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</si>
  <si>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</si>
  <si>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</si>
  <si>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</si>
  <si>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</si>
  <si>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</si>
  <si>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</si>
  <si>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</si>
  <si>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</si>
  <si>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</si>
  <si>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</si>
  <si>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</si>
  <si>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</si>
  <si>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</si>
  <si>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</si>
  <si>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</si>
  <si>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</si>
  <si>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</si>
  <si>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</si>
  <si>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</si>
  <si>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</si>
  <si>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</si>
  <si>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</si>
  <si>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</si>
  <si>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</si>
  <si>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</si>
  <si>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</si>
  <si>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</si>
  <si>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</si>
  <si>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</si>
  <si>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</si>
  <si>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</si>
  <si>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</si>
  <si>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</si>
  <si>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</si>
  <si>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</si>
  <si>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</si>
  <si>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</si>
  <si>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</si>
  <si>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</si>
  <si>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</si>
  <si>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</si>
  <si>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</si>
  <si>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</si>
  <si>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</si>
  <si>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</si>
  <si>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</si>
  <si>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</si>
  <si>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</si>
  <si>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</si>
  <si>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</si>
  <si>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</si>
  <si>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</si>
  <si>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</si>
  <si>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</si>
  <si>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</si>
  <si>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</si>
  <si>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</si>
  <si>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</si>
  <si>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</si>
  <si>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</si>
  <si>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</si>
  <si>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</si>
  <si>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</si>
  <si>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</si>
  <si>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</si>
  <si>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</si>
  <si>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</si>
  <si>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</si>
  <si>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</si>
  <si>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</si>
  <si>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</si>
  <si>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</si>
  <si>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</si>
  <si>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</si>
  <si>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</si>
  <si>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</si>
  <si>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</si>
  <si>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</si>
  <si>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</si>
  <si>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</si>
  <si>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</si>
  <si>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</si>
  <si>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</si>
  <si>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</si>
  <si>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</si>
  <si>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</si>
  <si>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</si>
  <si>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</si>
  <si>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</si>
  <si>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</si>
  <si>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</si>
  <si>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</si>
  <si>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</si>
  <si>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</si>
  <si>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</si>
  <si>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</si>
  <si>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</si>
  <si>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</si>
  <si>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</si>
  <si>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</si>
  <si>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</si>
  <si>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</si>
  <si>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</si>
  <si>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</si>
  <si>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</si>
  <si>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</si>
  <si>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</si>
  <si>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</si>
  <si>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</si>
  <si>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</si>
  <si>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</si>
  <si>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</si>
  <si>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</si>
  <si>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</si>
  <si>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</si>
  <si>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</si>
  <si>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</si>
  <si>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</si>
  <si>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</si>
  <si>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</si>
  <si>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</si>
  <si>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</si>
  <si>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</si>
  <si>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</si>
  <si>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</si>
  <si>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</si>
  <si>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</si>
  <si>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</si>
  <si>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</si>
  <si>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</si>
  <si>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</si>
  <si>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</si>
  <si>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</si>
  <si>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</si>
  <si>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</si>
  <si>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</si>
  <si>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</si>
  <si>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</si>
  <si>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</si>
  <si>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</si>
  <si>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</si>
  <si>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</si>
  <si>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</si>
  <si>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</si>
  <si>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</si>
  <si>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</si>
  <si>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</si>
  <si>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</si>
  <si>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</si>
  <si>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</si>
  <si>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</si>
  <si>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</si>
  <si>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</si>
  <si>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</si>
  <si>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</si>
  <si>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</si>
  <si>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</si>
  <si>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</si>
  <si>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</si>
  <si>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</si>
  <si>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</si>
  <si>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</si>
  <si>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</si>
  <si>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</si>
  <si>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</si>
  <si>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</si>
  <si>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</si>
  <si>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</si>
  <si>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</si>
  <si>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</si>
  <si>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</si>
  <si>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</si>
  <si>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</si>
  <si>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</si>
  <si>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</si>
  <si>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</si>
  <si>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</si>
  <si>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</si>
  <si>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</si>
  <si>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</si>
  <si>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</si>
  <si>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</si>
  <si>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</si>
  <si>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</si>
  <si>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</si>
  <si>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</si>
  <si>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</si>
  <si>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</si>
  <si>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</si>
  <si>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</si>
  <si>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</si>
  <si>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</si>
  <si>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</si>
  <si>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</si>
  <si>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</si>
  <si>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</si>
  <si>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</si>
  <si>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</si>
  <si>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</si>
  <si>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</si>
  <si>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</si>
  <si>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</si>
  <si>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</si>
  <si>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</si>
  <si>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</si>
  <si>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</si>
  <si>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</si>
  <si>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</si>
  <si>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</si>
  <si>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</si>
  <si>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</si>
  <si>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</si>
  <si>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</si>
  <si>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</si>
  <si>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</si>
  <si>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</si>
  <si>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</si>
  <si>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</si>
  <si>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</si>
  <si>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</si>
  <si>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</si>
  <si>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</si>
  <si>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</si>
  <si>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</si>
  <si>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</si>
  <si>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</si>
  <si>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</si>
  <si>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</si>
  <si>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</si>
  <si>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</si>
  <si>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</si>
  <si>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</si>
  <si>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</si>
  <si>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</si>
  <si>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</si>
  <si>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</si>
  <si>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</si>
  <si>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</si>
  <si>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</si>
  <si>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</si>
  <si>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</si>
  <si>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</si>
  <si>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</si>
  <si>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</si>
  <si>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</si>
  <si>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</si>
  <si>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</si>
  <si>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</si>
  <si>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</si>
  <si>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</si>
  <si>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</si>
  <si>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</si>
  <si>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</si>
  <si>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</si>
  <si>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</si>
  <si>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</si>
  <si>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</si>
  <si>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</si>
  <si>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</si>
  <si>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</si>
  <si>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</si>
  <si>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</si>
  <si>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</si>
  <si>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</si>
  <si>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</si>
  <si>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</si>
  <si>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</si>
  <si>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</si>
  <si>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</si>
  <si>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</si>
  <si>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</si>
  <si>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</si>
  <si>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</si>
  <si>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</si>
  <si>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</si>
  <si>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</si>
  <si>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</si>
  <si>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</si>
  <si>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</si>
  <si>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</si>
  <si>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</si>
  <si>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</si>
  <si>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</si>
  <si>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</si>
  <si>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</si>
  <si>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</si>
  <si>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</si>
  <si>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</si>
  <si>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</si>
  <si>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</si>
  <si>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</si>
  <si>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</si>
  <si>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</si>
  <si>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</si>
  <si>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</si>
  <si>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</si>
  <si>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</si>
  <si>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</si>
  <si>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</si>
  <si>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</si>
  <si>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</si>
  <si>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</si>
  <si>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</si>
  <si>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</si>
  <si>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</si>
  <si>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</si>
  <si>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</si>
  <si>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</si>
  <si>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</si>
  <si>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</si>
  <si>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</si>
  <si>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</si>
  <si>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</si>
  <si>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</si>
  <si>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</si>
  <si>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</si>
  <si>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</si>
  <si>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</si>
  <si>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</si>
  <si>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</si>
  <si>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</si>
  <si>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</si>
  <si>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</si>
  <si>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</si>
  <si>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</si>
  <si>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</si>
  <si>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</si>
  <si>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</si>
  <si>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</si>
  <si>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</si>
  <si>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</si>
  <si>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</si>
  <si>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</si>
  <si>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</si>
  <si>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</si>
  <si>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</si>
  <si>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</si>
  <si>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</si>
  <si>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</si>
  <si>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</si>
  <si>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</si>
  <si>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</si>
  <si>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</si>
  <si>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</si>
  <si>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</si>
  <si>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</si>
  <si>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</si>
  <si>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</si>
  <si>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</si>
  <si>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</si>
  <si>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</si>
  <si>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</si>
  <si>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</si>
  <si>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</si>
  <si>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</si>
  <si>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</si>
  <si>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</si>
  <si>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</si>
  <si>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</si>
  <si>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</si>
  <si>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</si>
  <si>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</si>
  <si>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</si>
  <si>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</si>
  <si>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</si>
  <si>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</si>
  <si>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</si>
  <si>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</si>
  <si>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</si>
  <si>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</si>
  <si>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</si>
  <si>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</si>
  <si>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</si>
  <si>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</si>
  <si>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</si>
  <si>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</si>
  <si>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</si>
  <si>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</si>
  <si>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</si>
  <si>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</si>
  <si>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</si>
  <si>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</si>
  <si>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</si>
  <si>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</si>
  <si>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</si>
  <si>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</si>
  <si>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</si>
  <si>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</si>
  <si>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</si>
  <si>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</si>
  <si>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</si>
  <si>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</si>
  <si>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</si>
  <si>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</si>
  <si>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</si>
  <si>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</si>
  <si>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</si>
  <si>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</si>
  <si>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</si>
  <si>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</si>
  <si>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</si>
  <si>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</si>
  <si>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</si>
  <si>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</si>
  <si>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</si>
  <si>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</si>
  <si>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</si>
  <si>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</si>
  <si>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</si>
  <si>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</si>
  <si>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</si>
  <si>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</si>
  <si>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</si>
  <si>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</si>
  <si>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</si>
  <si>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</si>
  <si>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</si>
  <si>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</si>
  <si>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</si>
  <si>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</si>
  <si>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</si>
  <si>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</si>
  <si>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</si>
  <si>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</si>
  <si>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</si>
  <si>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</si>
  <si>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</si>
  <si>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</si>
  <si>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</si>
  <si>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</si>
  <si>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</si>
  <si>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</si>
  <si>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</si>
  <si>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</si>
  <si>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</si>
  <si>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</si>
  <si>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</si>
  <si>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</si>
  <si>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</si>
  <si>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</si>
  <si>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</si>
  <si>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</si>
  <si>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</si>
  <si>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</si>
  <si>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</si>
  <si>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</si>
  <si>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</si>
  <si>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</si>
  <si>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</si>
  <si>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</si>
  <si>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</si>
  <si>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</si>
  <si>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</si>
  <si>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</si>
  <si>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</si>
  <si>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</si>
  <si>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</si>
  <si>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</si>
  <si>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</si>
  <si>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</si>
  <si>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</si>
  <si>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</si>
  <si>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</si>
  <si>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</si>
  <si>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</si>
  <si>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</si>
  <si>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</si>
  <si>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</si>
  <si>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</si>
  <si>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</si>
  <si>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</si>
  <si>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</si>
  <si>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</si>
  <si>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</si>
  <si>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</si>
  <si>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</si>
  <si>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</si>
  <si>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</si>
  <si>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</si>
  <si>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</si>
  <si>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</si>
  <si>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</si>
  <si>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</si>
  <si>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</si>
  <si>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</si>
  <si>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</si>
  <si>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</si>
  <si>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</si>
  <si>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</si>
  <si>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</si>
  <si>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</si>
  <si>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</si>
  <si>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</si>
  <si>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</si>
  <si>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</si>
  <si>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</si>
  <si>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</si>
  <si>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</si>
  <si>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</si>
  <si>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</si>
  <si>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</si>
  <si>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</si>
  <si>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</si>
  <si>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</si>
  <si>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</si>
  <si>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</si>
  <si>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</si>
  <si>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</si>
  <si>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</si>
  <si>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</si>
  <si>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</si>
  <si>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</si>
  <si>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</si>
  <si>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</si>
  <si>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</si>
  <si>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</si>
  <si>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</si>
  <si>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</si>
  <si>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</si>
  <si>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</si>
  <si>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</si>
  <si>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</si>
  <si>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</si>
  <si>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</si>
  <si>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</si>
  <si>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</si>
  <si>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</si>
  <si>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</si>
  <si>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</si>
  <si>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</si>
  <si>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</si>
  <si>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</si>
  <si>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</si>
  <si>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</si>
  <si>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</si>
  <si>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</si>
  <si>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</si>
  <si>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</si>
  <si>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</si>
  <si>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</si>
  <si>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</si>
  <si>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</si>
  <si>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</si>
  <si>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</si>
  <si>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</si>
  <si>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</si>
  <si>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</si>
  <si>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</si>
  <si>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</si>
  <si>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</si>
  <si>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</si>
  <si>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</si>
  <si>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</si>
  <si>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</si>
  <si>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</si>
  <si>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</si>
  <si>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</si>
  <si>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</si>
  <si>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</si>
  <si>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</si>
  <si>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</si>
  <si>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</si>
  <si>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</si>
  <si>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</si>
  <si>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</si>
  <si>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</si>
  <si>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</si>
  <si>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</si>
  <si>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</si>
  <si>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</si>
  <si>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</si>
  <si>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</si>
  <si>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</si>
  <si>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</si>
  <si>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</si>
  <si>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</si>
  <si>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</si>
  <si>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</si>
  <si>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</si>
  <si>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</si>
  <si>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</si>
  <si>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</si>
  <si>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</si>
  <si>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</si>
  <si>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</si>
  <si>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</si>
  <si>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</si>
  <si>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</si>
  <si>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</si>
  <si>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</si>
  <si>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</si>
  <si>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</si>
  <si>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</si>
  <si>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</si>
  <si>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</si>
  <si>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</si>
  <si>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</si>
  <si>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</si>
  <si>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</si>
  <si>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</si>
  <si>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</si>
  <si>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</si>
  <si>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</si>
  <si>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</si>
  <si>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</si>
  <si>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</si>
  <si>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</si>
  <si>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</si>
  <si>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</si>
  <si>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</si>
  <si>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</si>
  <si>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</si>
  <si>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</si>
  <si>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</si>
  <si>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</si>
  <si>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</si>
  <si>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</si>
  <si>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</si>
  <si>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</si>
  <si>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</si>
  <si>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</si>
  <si>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</si>
  <si>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</si>
  <si>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</si>
  <si>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</si>
  <si>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</si>
  <si>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</si>
  <si>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</si>
  <si>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</si>
  <si>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</si>
  <si>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</si>
  <si>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</si>
  <si>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</si>
  <si>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</si>
  <si>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</si>
  <si>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</si>
  <si>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</si>
  <si>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</si>
  <si>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</si>
  <si>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</si>
  <si>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</si>
  <si>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</si>
  <si>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</si>
  <si>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</si>
  <si>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</si>
  <si>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</si>
  <si>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</si>
  <si>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</si>
  <si>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</si>
  <si>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</si>
  <si>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</si>
  <si>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</si>
  <si>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</si>
  <si>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</si>
  <si>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</si>
  <si>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</si>
  <si>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</si>
  <si>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</si>
  <si>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</si>
  <si>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</si>
  <si>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</si>
  <si>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</si>
  <si>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</si>
  <si>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</si>
  <si>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</si>
  <si>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</si>
  <si>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</si>
  <si>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</si>
  <si>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</si>
  <si>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</si>
  <si>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</si>
  <si>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</si>
  <si>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</si>
  <si>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</si>
  <si>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</si>
  <si>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</si>
  <si>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</si>
  <si>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</si>
  <si>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</si>
  <si>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</si>
  <si>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</si>
  <si>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</si>
  <si>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</si>
  <si>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</si>
  <si>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</si>
  <si>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</si>
  <si>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</si>
  <si>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</si>
  <si>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</si>
  <si>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</si>
  <si>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</si>
  <si>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</si>
  <si>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</si>
  <si>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</si>
  <si>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</si>
  <si>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</si>
  <si>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</si>
  <si>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</si>
  <si>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</si>
  <si>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</si>
  <si>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</si>
  <si>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</si>
  <si>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</si>
  <si>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</si>
  <si>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</si>
  <si>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</si>
  <si>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</si>
  <si>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</si>
  <si>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</si>
  <si>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</si>
  <si>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</si>
  <si>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</si>
  <si>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</si>
  <si>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</si>
  <si>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</si>
  <si>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</si>
  <si>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</si>
  <si>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</si>
  <si>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</si>
  <si>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</si>
  <si>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</si>
  <si>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</si>
  <si>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</si>
  <si>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</si>
  <si>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</si>
  <si>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</si>
  <si>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</si>
  <si>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</si>
  <si>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</si>
  <si>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</si>
  <si>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</si>
  <si>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</si>
  <si>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</si>
  <si>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</si>
  <si>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</si>
  <si>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</si>
  <si>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</si>
  <si>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</si>
  <si>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</si>
  <si>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</si>
  <si>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</si>
  <si>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</si>
  <si>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</si>
  <si>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</si>
  <si>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</si>
  <si>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</si>
  <si>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</si>
  <si>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</si>
  <si>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</si>
  <si>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</si>
  <si>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</si>
  <si>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</si>
  <si>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</si>
  <si>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</si>
  <si>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</si>
  <si>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</si>
  <si>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</si>
  <si>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</si>
  <si>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</si>
  <si>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</si>
  <si>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</si>
  <si>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</si>
  <si>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</si>
  <si>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</si>
  <si>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</si>
  <si>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</si>
  <si>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</si>
  <si>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</si>
  <si>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</si>
  <si>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</si>
  <si>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</si>
  <si>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</si>
  <si>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</si>
  <si>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</si>
  <si>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</si>
  <si>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</si>
  <si>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</si>
  <si>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</si>
  <si>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</si>
  <si>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</si>
  <si>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</si>
  <si>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</si>
  <si>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</si>
  <si>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</si>
  <si>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</si>
  <si>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</si>
  <si>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</si>
  <si>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</si>
  <si>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</si>
  <si>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</si>
  <si>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</si>
  <si>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</si>
  <si>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</si>
  <si>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</si>
  <si>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</si>
  <si>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</si>
  <si>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</si>
  <si>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</si>
  <si>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</si>
  <si>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</si>
  <si>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</si>
  <si>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</si>
  <si>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</si>
  <si>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</si>
  <si>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</si>
  <si>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</si>
  <si>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</si>
  <si>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</si>
  <si>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</si>
  <si>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</si>
  <si>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</si>
  <si>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</si>
  <si>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</si>
  <si>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</si>
  <si>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</si>
  <si>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</si>
  <si>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</si>
  <si>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</si>
  <si>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</si>
  <si>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</si>
  <si>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</si>
  <si>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</si>
  <si>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</si>
  <si>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</si>
  <si>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</si>
  <si>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</si>
  <si>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</si>
  <si>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</si>
  <si>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</si>
  <si>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</si>
  <si>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</si>
  <si>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</si>
  <si>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</si>
  <si>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</si>
  <si>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</si>
  <si>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</si>
  <si>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</si>
  <si>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</si>
  <si>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</si>
  <si>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</si>
  <si>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</si>
  <si>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</si>
  <si>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</si>
  <si>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</si>
  <si>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</si>
  <si>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</si>
  <si>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</si>
  <si>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</si>
  <si>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</si>
  <si>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</si>
  <si>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</si>
  <si>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</si>
  <si>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</si>
  <si>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</si>
  <si>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</si>
  <si>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</si>
  <si>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</si>
  <si>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</si>
  <si>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</si>
  <si>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</si>
  <si>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</si>
  <si>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</si>
  <si>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</si>
  <si>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</si>
  <si>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</si>
  <si>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</si>
  <si>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</si>
  <si>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</si>
  <si>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</si>
  <si>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</si>
  <si>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</si>
  <si>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</si>
  <si>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</si>
  <si>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</si>
  <si>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</si>
  <si>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</si>
  <si>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</si>
  <si>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</si>
  <si>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</si>
  <si>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</si>
  <si>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</si>
  <si>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</si>
  <si>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</si>
  <si>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</si>
  <si>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</si>
  <si>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</si>
  <si>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</si>
  <si>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</si>
  <si>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</si>
  <si>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</si>
  <si>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</si>
  <si>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</si>
  <si>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</si>
  <si>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</si>
  <si>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</si>
  <si>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</si>
  <si>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</si>
  <si>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</si>
  <si>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</si>
  <si>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</si>
  <si>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</si>
  <si>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</si>
  <si>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</si>
  <si>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</si>
  <si>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</si>
  <si>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</si>
  <si>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</si>
  <si>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</si>
  <si>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</si>
  <si>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</si>
  <si>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</si>
  <si>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</si>
  <si>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</si>
  <si>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</si>
  <si>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</si>
  <si>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</si>
  <si>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</si>
  <si>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</si>
  <si>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</si>
  <si>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</si>
  <si>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</si>
  <si>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</si>
  <si>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</si>
  <si>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</si>
  <si>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</si>
  <si>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</si>
  <si>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</si>
  <si>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</si>
  <si>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</si>
  <si>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</si>
  <si>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</si>
  <si>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</si>
  <si>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</si>
  <si>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</si>
  <si>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</si>
  <si>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</si>
  <si>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</si>
  <si>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</si>
  <si>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</si>
  <si>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</si>
  <si>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</si>
  <si>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</si>
  <si>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</si>
  <si>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</si>
  <si>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</si>
  <si>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</si>
  <si>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</si>
  <si>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</si>
  <si>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</si>
  <si>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</si>
  <si>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</si>
  <si>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</si>
  <si>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</si>
  <si>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</si>
  <si>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</si>
  <si>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</si>
  <si>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</si>
  <si>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</si>
  <si>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</si>
  <si>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</si>
  <si>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</si>
  <si>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</si>
  <si>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</si>
  <si>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</si>
  <si>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</si>
  <si>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</si>
  <si>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</si>
  <si>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</si>
  <si>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</si>
  <si>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</si>
  <si>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</si>
  <si>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</si>
  <si>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</si>
  <si>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</si>
  <si>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</si>
  <si>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</si>
  <si>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</si>
  <si>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</si>
  <si>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</si>
  <si>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</si>
  <si>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</si>
  <si>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</si>
  <si>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</si>
  <si>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</si>
  <si>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</si>
  <si>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</si>
  <si>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</si>
  <si>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</si>
  <si>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</si>
  <si>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</si>
  <si>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</si>
  <si>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</si>
  <si>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</si>
  <si>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</si>
  <si>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</si>
  <si>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</si>
  <si>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</si>
  <si>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</si>
  <si>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</si>
  <si>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</si>
  <si>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</si>
  <si>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</si>
  <si>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</si>
  <si>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</si>
  <si>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</si>
  <si>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</si>
  <si>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</si>
  <si>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</si>
  <si>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</si>
  <si>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</si>
  <si>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</si>
  <si>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</si>
  <si>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</si>
  <si>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</si>
  <si>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</si>
  <si>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</si>
  <si>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</si>
  <si>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</si>
  <si>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</si>
  <si>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</si>
  <si>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</si>
  <si>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</si>
  <si>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</si>
  <si>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</si>
  <si>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</si>
  <si>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</si>
  <si>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</si>
  <si>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</si>
  <si>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</si>
  <si>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</si>
  <si>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</si>
  <si>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</si>
  <si>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</si>
  <si>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</si>
  <si>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</si>
  <si>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</si>
  <si>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</si>
  <si>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</si>
  <si>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</si>
  <si>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</si>
  <si>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</si>
  <si>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</si>
  <si>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</si>
  <si>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</si>
  <si>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</si>
  <si>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</si>
  <si>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</si>
  <si>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</si>
  <si>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</si>
  <si>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</si>
  <si>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</si>
  <si>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</si>
  <si>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</si>
  <si>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</si>
  <si>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</si>
  <si>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</si>
  <si>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</si>
  <si>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</si>
  <si>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</si>
  <si>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</si>
  <si>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</si>
  <si>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</si>
  <si>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</si>
  <si>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</si>
  <si>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</si>
  <si>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</si>
  <si>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</si>
  <si>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</si>
  <si>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</si>
  <si>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</si>
  <si>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</si>
  <si>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</si>
  <si>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</si>
  <si>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</si>
  <si>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</si>
  <si>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</si>
  <si>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</si>
  <si>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</si>
  <si>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</si>
  <si>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</si>
  <si>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</si>
  <si>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</si>
  <si>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</si>
  <si>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</si>
  <si>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</si>
  <si>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</si>
  <si>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</si>
  <si>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</si>
  <si>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</si>
  <si>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</si>
  <si>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</si>
  <si>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</si>
  <si>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</si>
  <si>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</si>
  <si>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</si>
  <si>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</si>
  <si>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</si>
  <si>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</si>
  <si>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</si>
  <si>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</si>
  <si>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</si>
  <si>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</si>
  <si>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</si>
  <si>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</si>
  <si>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</si>
  <si>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</si>
  <si>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</si>
  <si>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</si>
  <si>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</si>
  <si>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</si>
  <si>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</si>
  <si>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</si>
  <si>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</si>
  <si>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</si>
  <si>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</si>
  <si>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</si>
  <si>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</si>
  <si>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</si>
  <si>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</si>
  <si>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</si>
  <si>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</si>
  <si>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</si>
  <si>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</si>
  <si>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</si>
  <si>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</si>
  <si>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</si>
  <si>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</si>
  <si>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</si>
  <si>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</si>
  <si>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</si>
  <si>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</si>
  <si>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</si>
  <si>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</si>
  <si>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</si>
  <si>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</si>
  <si>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</si>
  <si>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</si>
  <si>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</si>
  <si>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</si>
  <si>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</si>
  <si>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</si>
  <si>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</si>
  <si>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</si>
  <si>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</si>
  <si>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</si>
  <si>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</si>
  <si>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</si>
  <si>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</si>
  <si>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</si>
  <si>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</si>
  <si>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</si>
  <si>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</si>
  <si>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</si>
  <si>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</si>
  <si>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</si>
  <si>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</si>
  <si>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</si>
  <si>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</si>
  <si>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</si>
  <si>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</si>
  <si>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</si>
  <si>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</si>
  <si>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</si>
  <si>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</si>
  <si>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</si>
  <si>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</si>
  <si>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</si>
  <si>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</si>
  <si>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</si>
  <si>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</si>
  <si>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</si>
  <si>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</si>
  <si>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</si>
  <si>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</si>
  <si>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</si>
  <si>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</si>
  <si>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</si>
  <si>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</si>
  <si>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</si>
  <si>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</si>
  <si>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</si>
  <si>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</si>
  <si>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</si>
  <si>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</si>
  <si>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</si>
  <si>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</si>
  <si>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</si>
  <si>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</si>
  <si>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</si>
  <si>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</si>
  <si>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</si>
  <si>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</si>
  <si>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</si>
  <si>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</si>
  <si>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</si>
  <si>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</si>
  <si>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</si>
  <si>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</si>
  <si>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</si>
  <si>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</si>
  <si>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</si>
  <si>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</si>
  <si>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</si>
  <si>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</si>
  <si>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</si>
  <si>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</si>
  <si>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</si>
  <si>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</si>
  <si>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</si>
  <si>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</si>
  <si>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</si>
  <si>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</si>
  <si>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</si>
  <si>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</si>
  <si>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</si>
  <si>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</si>
  <si>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</si>
  <si>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</si>
  <si>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</si>
  <si>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</si>
  <si>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</si>
  <si>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</si>
  <si>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</si>
  <si>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</si>
  <si>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</si>
  <si>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</si>
  <si>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</si>
  <si>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</si>
  <si>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</si>
  <si>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</si>
  <si>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</si>
  <si>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</si>
  <si>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</si>
  <si>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</si>
  <si>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</si>
  <si>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</si>
  <si>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</si>
  <si>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</si>
  <si>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</si>
  <si>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</si>
  <si>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</si>
  <si>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</si>
  <si>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</si>
  <si>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</si>
  <si>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</si>
  <si>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</si>
  <si>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</si>
  <si>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</si>
  <si>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</si>
  <si>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</si>
  <si>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</si>
  <si>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</si>
  <si>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</si>
  <si>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</si>
  <si>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</si>
  <si>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</si>
  <si>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</si>
  <si>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</si>
  <si>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</si>
  <si>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</si>
  <si>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</si>
  <si>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</si>
  <si>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</si>
  <si>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</si>
  <si>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</si>
  <si>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</si>
  <si>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</si>
  <si>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</si>
  <si>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</si>
  <si>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</si>
  <si>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</si>
  <si>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</si>
  <si>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</si>
  <si>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</si>
  <si>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</si>
  <si>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</si>
  <si>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</si>
  <si>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</si>
  <si>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</si>
  <si>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</si>
  <si>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</si>
  <si>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</si>
  <si>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</si>
  <si>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</si>
  <si>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</si>
  <si>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</si>
  <si>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</si>
  <si>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</si>
  <si>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</si>
  <si>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</si>
  <si>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</si>
  <si>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</si>
  <si>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</si>
  <si>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</si>
  <si>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</si>
  <si>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</si>
  <si>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</si>
  <si>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</si>
  <si>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</si>
  <si>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</si>
  <si>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</si>
  <si>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</si>
  <si>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</si>
  <si>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</si>
  <si>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</si>
  <si>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</si>
  <si>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</si>
  <si>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</si>
  <si>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</si>
  <si>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</si>
  <si>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</si>
  <si>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</si>
  <si>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</si>
  <si>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</si>
  <si>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</si>
  <si>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</si>
  <si>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</si>
  <si>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</si>
  <si>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</si>
  <si>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</si>
  <si>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</si>
  <si>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</si>
  <si>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</si>
  <si>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</si>
  <si>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</si>
  <si>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</si>
  <si>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</si>
  <si>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</si>
  <si>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</si>
  <si>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</si>
  <si>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</si>
  <si>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</si>
  <si>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</si>
  <si>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</si>
  <si>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</si>
  <si>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</si>
  <si>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</si>
  <si>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</si>
  <si>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</si>
  <si>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</si>
  <si>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</si>
  <si>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</si>
  <si>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</si>
  <si>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</si>
  <si>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</si>
  <si>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</si>
  <si>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</si>
  <si>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</si>
  <si>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</si>
  <si>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</si>
  <si>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</si>
  <si>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</si>
  <si>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</si>
  <si>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</si>
  <si>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</si>
  <si>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</si>
  <si>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</si>
  <si>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</si>
  <si>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</si>
  <si>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</si>
  <si>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</si>
  <si>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</si>
  <si>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</si>
  <si>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</si>
  <si>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</si>
  <si>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</si>
  <si>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</si>
  <si>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</si>
  <si>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</si>
  <si>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</si>
  <si>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</si>
  <si>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</si>
  <si>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</si>
  <si>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</si>
  <si>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</si>
  <si>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</si>
  <si>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</si>
  <si>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</si>
  <si>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</si>
  <si>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</si>
  <si>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</si>
  <si>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</si>
  <si>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</si>
  <si>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</si>
  <si>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</si>
  <si>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</si>
  <si>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</si>
  <si>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</si>
  <si>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</si>
  <si>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</si>
  <si>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</si>
  <si>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</si>
  <si>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</si>
  <si>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</si>
  <si>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</si>
  <si>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</si>
  <si>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</si>
  <si>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</si>
  <si>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</si>
  <si>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</si>
  <si>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</si>
  <si>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</si>
  <si>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</si>
  <si>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</si>
  <si>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</si>
  <si>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</si>
  <si>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</si>
  <si>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</si>
  <si>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</si>
  <si>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</si>
  <si>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</si>
  <si>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</si>
  <si>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</si>
  <si>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</si>
  <si>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</si>
  <si>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</si>
  <si>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</si>
  <si>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</si>
  <si>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</si>
  <si>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</si>
  <si>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</si>
  <si>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</si>
  <si>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</si>
  <si>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</si>
  <si>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</si>
  <si>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</si>
  <si>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</si>
  <si>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</si>
  <si>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</si>
  <si>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</si>
  <si>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</si>
  <si>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</si>
  <si>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</si>
  <si>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</si>
  <si>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</si>
  <si>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</si>
  <si>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</si>
  <si>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</si>
  <si>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</si>
  <si>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</si>
  <si>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</si>
  <si>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</si>
  <si>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</si>
  <si>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</si>
  <si>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</si>
  <si>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</si>
  <si>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</si>
  <si>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</si>
  <si>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</si>
  <si>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</si>
  <si>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</si>
  <si>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</si>
  <si>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</si>
  <si>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</si>
  <si>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</si>
  <si>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</si>
  <si>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</si>
  <si>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</si>
  <si>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</si>
  <si>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</si>
  <si>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</si>
  <si>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</si>
  <si>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</si>
  <si>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</si>
  <si>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</si>
  <si>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</si>
  <si>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</si>
  <si>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</si>
  <si>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</si>
  <si>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</si>
  <si>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</si>
  <si>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</si>
  <si>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</si>
  <si>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</si>
  <si>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</si>
  <si>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</si>
  <si>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</si>
  <si>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</si>
  <si>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</si>
  <si>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</si>
  <si>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</si>
  <si>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</si>
  <si>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</si>
  <si>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</si>
  <si>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</si>
  <si>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</si>
  <si>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</si>
  <si>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</si>
  <si>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</si>
  <si>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</si>
  <si>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</si>
  <si>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</si>
  <si>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</si>
  <si>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</si>
  <si>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</si>
  <si>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</si>
  <si>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</si>
  <si>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</si>
  <si>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</si>
  <si>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</si>
  <si>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</si>
  <si>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</si>
  <si>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</si>
  <si>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</si>
  <si>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</si>
  <si>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</si>
  <si>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</si>
  <si>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</si>
  <si>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</si>
  <si>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</si>
  <si>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</si>
  <si>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</si>
  <si>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</si>
  <si>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</si>
  <si>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</si>
  <si>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</si>
  <si>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</si>
  <si>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</si>
  <si>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</si>
  <si>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</si>
  <si>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</si>
  <si>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</si>
  <si>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</si>
  <si>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</si>
  <si>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</si>
  <si>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</si>
  <si>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</si>
  <si>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</si>
  <si>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</si>
  <si>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</si>
  <si>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</si>
  <si>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</si>
  <si>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</si>
  <si>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</si>
  <si>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</si>
  <si>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</si>
  <si>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</si>
  <si>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</si>
  <si>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</si>
  <si>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</si>
  <si>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</si>
  <si>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</si>
  <si>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</si>
  <si>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</si>
  <si>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</si>
  <si>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</si>
  <si>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</si>
  <si>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</si>
  <si>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</si>
  <si>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</si>
  <si>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</si>
  <si>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</si>
  <si>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</si>
  <si>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</si>
  <si>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</si>
  <si>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</si>
  <si>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</si>
  <si>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</si>
  <si>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</si>
  <si>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</si>
  <si>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</si>
  <si>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</si>
  <si>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</si>
  <si>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</si>
  <si>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</si>
  <si>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</si>
  <si>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</si>
  <si>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</si>
  <si>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</si>
  <si>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</si>
  <si>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</si>
  <si>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</si>
  <si>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</si>
  <si>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</si>
  <si>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</si>
  <si>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</si>
  <si>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</si>
  <si>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</si>
  <si>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</si>
  <si>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</si>
  <si>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</si>
  <si>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</si>
  <si>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</si>
  <si>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</si>
  <si>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</si>
  <si>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</si>
  <si>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</si>
  <si>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</si>
  <si>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</si>
  <si>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</si>
  <si>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</si>
  <si>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</si>
  <si>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</si>
  <si>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</si>
  <si>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</si>
  <si>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</si>
  <si>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</si>
  <si>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</si>
  <si>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</si>
  <si>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</si>
  <si>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</si>
  <si>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</si>
  <si>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</si>
  <si>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</si>
  <si>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</si>
  <si>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</si>
  <si>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</si>
  <si>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</si>
  <si>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</si>
  <si>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</si>
  <si>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</si>
  <si>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</si>
  <si>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</si>
  <si>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</si>
  <si>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</si>
  <si>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</si>
  <si>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</si>
  <si>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</si>
  <si>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</si>
  <si>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</si>
  <si>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</si>
  <si>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</si>
  <si>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</si>
  <si>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</si>
  <si>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</si>
  <si>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</si>
  <si>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</si>
  <si>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</si>
  <si>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</si>
  <si>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</si>
  <si>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</si>
  <si>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</si>
  <si>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</si>
  <si>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</si>
  <si>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</si>
  <si>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</si>
  <si>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</si>
  <si>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</si>
  <si>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</si>
  <si>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</si>
  <si>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</si>
  <si>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</si>
  <si>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</si>
  <si>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</si>
  <si>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</si>
  <si>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</si>
  <si>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</si>
  <si>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</si>
  <si>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</si>
  <si>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</si>
  <si>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</si>
  <si>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</si>
  <si>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</si>
  <si>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</si>
  <si>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</si>
  <si>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</si>
  <si>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</si>
  <si>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</si>
  <si>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</si>
  <si>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</si>
  <si>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</si>
  <si>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</si>
  <si>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</si>
  <si>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</si>
  <si>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</si>
  <si>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</si>
  <si>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</si>
  <si>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</si>
  <si>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</si>
  <si>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</si>
  <si>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</si>
  <si>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</si>
  <si>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</si>
  <si>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</si>
  <si>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</si>
  <si>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</si>
  <si>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</si>
  <si>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</si>
  <si>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</si>
  <si>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</si>
  <si>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</si>
  <si>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</si>
  <si>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</si>
  <si>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</si>
  <si>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</si>
  <si>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</si>
  <si>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</si>
  <si>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</si>
  <si>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</si>
  <si>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</si>
  <si>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</si>
  <si>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</si>
  <si>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</si>
  <si>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</si>
  <si>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</si>
  <si>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</si>
  <si>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</si>
  <si>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</si>
  <si>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</si>
  <si>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</si>
  <si>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</si>
  <si>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</si>
  <si>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</si>
  <si>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</si>
  <si>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</si>
  <si>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</si>
  <si>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</si>
  <si>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</si>
  <si>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</si>
  <si>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</si>
  <si>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</si>
  <si>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</si>
  <si>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</si>
  <si>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</si>
  <si>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</si>
  <si>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</si>
  <si>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</si>
  <si>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</si>
  <si>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</si>
  <si>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</si>
  <si>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</si>
  <si>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</si>
  <si>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</si>
  <si>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</si>
  <si>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</si>
  <si>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</si>
  <si>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</si>
  <si>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</si>
  <si>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</si>
  <si>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</si>
  <si>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</si>
  <si>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</si>
  <si>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</si>
  <si>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</si>
  <si>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</si>
  <si>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</si>
  <si>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</si>
  <si>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</si>
  <si>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</si>
  <si>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</si>
  <si>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</si>
  <si>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</si>
  <si>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</si>
  <si>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</si>
  <si>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</si>
  <si>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</si>
  <si>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</si>
  <si>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</si>
  <si>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</si>
  <si>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</si>
  <si>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</si>
  <si>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</si>
  <si>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</si>
  <si>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</si>
  <si>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</si>
  <si>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</si>
  <si>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</si>
  <si>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</si>
  <si>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</si>
  <si>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</si>
  <si>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</si>
  <si>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</si>
  <si>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</si>
  <si>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</si>
  <si>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</si>
  <si>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</si>
  <si>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</si>
  <si>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</si>
  <si>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</si>
  <si>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</si>
  <si>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</si>
  <si>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</si>
  <si>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</si>
  <si>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</si>
  <si>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</si>
  <si>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</si>
  <si>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</si>
  <si>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</si>
  <si>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</si>
  <si>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</si>
  <si>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</si>
  <si>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</si>
  <si>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</si>
  <si>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</si>
  <si>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</si>
  <si>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</si>
  <si>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</si>
  <si>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</si>
  <si>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</si>
  <si>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</si>
  <si>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</si>
  <si>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</si>
  <si>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</si>
  <si>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</si>
  <si>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</si>
  <si>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</si>
  <si>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</si>
  <si>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</si>
  <si>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</si>
  <si>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</si>
  <si>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</si>
  <si>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</si>
  <si>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</si>
  <si>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</si>
  <si>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</si>
  <si>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</si>
  <si>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</si>
  <si>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</si>
  <si>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</si>
  <si>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</si>
  <si>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</si>
  <si>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</si>
  <si>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</si>
  <si>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</si>
  <si>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</si>
  <si>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</si>
  <si>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</si>
  <si>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</si>
  <si>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</si>
  <si>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</si>
  <si>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</si>
  <si>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</si>
  <si>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</si>
  <si>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</si>
  <si>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</si>
  <si>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</si>
  <si>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</si>
  <si>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</si>
  <si>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</si>
  <si>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</si>
  <si>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</si>
  <si>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</si>
  <si>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</si>
  <si>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</si>
  <si>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</si>
  <si>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</si>
  <si>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</si>
  <si>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</si>
  <si>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</si>
  <si>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</si>
  <si>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</si>
  <si>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</si>
  <si>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</si>
  <si>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</si>
  <si>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</si>
  <si>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</si>
  <si>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</si>
  <si>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</si>
  <si>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</si>
  <si>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</si>
  <si>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</si>
  <si>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</si>
  <si>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</si>
  <si>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</si>
  <si>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</si>
  <si>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</si>
  <si>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</si>
  <si>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</si>
  <si>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</si>
  <si>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</si>
  <si>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</si>
  <si>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</si>
  <si>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</si>
  <si>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</si>
  <si>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</si>
  <si>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</si>
  <si>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</si>
  <si>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</si>
  <si>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</si>
  <si>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</si>
  <si>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</si>
  <si>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</si>
  <si>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</si>
  <si>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</si>
  <si>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</si>
  <si>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</si>
  <si>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</si>
  <si>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</si>
  <si>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</si>
  <si>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</si>
  <si>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</si>
  <si>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</si>
  <si>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</si>
  <si>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</si>
  <si>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</si>
  <si>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</si>
  <si>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</si>
  <si>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</si>
  <si>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</si>
  <si>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</si>
  <si>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</si>
  <si>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</si>
  <si>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</si>
  <si>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</si>
  <si>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</si>
  <si>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</si>
  <si>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</si>
  <si>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</si>
  <si>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</si>
  <si>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</si>
  <si>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</si>
  <si>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</si>
  <si>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</si>
  <si>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</si>
  <si>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</si>
  <si>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</si>
  <si>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</si>
  <si>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</si>
  <si>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</si>
  <si>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</si>
  <si>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</si>
  <si>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</si>
  <si>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</si>
  <si>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</si>
  <si>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</si>
  <si>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</si>
  <si>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</si>
  <si>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</si>
  <si>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</si>
  <si>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</si>
  <si>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</si>
  <si>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</si>
  <si>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</si>
  <si>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</si>
  <si>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</si>
  <si>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</si>
  <si>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</si>
  <si>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</si>
  <si>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</si>
  <si>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</si>
  <si>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</si>
  <si>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</si>
  <si>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</si>
  <si>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</si>
  <si>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</si>
  <si>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</si>
  <si>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</si>
  <si>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</si>
  <si>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</si>
  <si>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</si>
  <si>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</si>
  <si>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</si>
  <si>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</si>
  <si>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</si>
  <si>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</si>
  <si>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</si>
  <si>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</si>
  <si>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</si>
  <si>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</si>
  <si>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</si>
  <si>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</si>
  <si>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</si>
  <si>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</si>
  <si>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</si>
  <si>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</si>
  <si>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</si>
  <si>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</si>
  <si>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</si>
  <si>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</si>
  <si>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</si>
  <si>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</si>
  <si>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</si>
  <si>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</si>
  <si>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</si>
  <si>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</si>
  <si>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</si>
  <si>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</si>
  <si>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</si>
  <si>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</si>
  <si>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</si>
  <si>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</si>
  <si>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</si>
  <si>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</si>
  <si>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</si>
  <si>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</si>
  <si>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</si>
  <si>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</si>
  <si>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</si>
  <si>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</si>
  <si>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</si>
  <si>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</si>
  <si>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</si>
  <si>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</si>
  <si>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</si>
  <si>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</si>
  <si>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</si>
  <si>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</si>
  <si>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</si>
  <si>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</si>
  <si>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</si>
  <si>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</si>
  <si>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</si>
  <si>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</si>
  <si>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</si>
  <si>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</si>
  <si>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</si>
  <si>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</si>
  <si>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</si>
  <si>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</si>
  <si>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</si>
  <si>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</si>
  <si>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</si>
  <si>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</si>
  <si>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</si>
  <si>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</si>
  <si>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</si>
  <si>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</si>
  <si>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</si>
  <si>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</si>
  <si>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</si>
  <si>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</si>
  <si>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</si>
  <si>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</si>
  <si>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</si>
  <si>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</si>
  <si>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</si>
  <si>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</si>
  <si>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</si>
  <si>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</si>
  <si>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</si>
  <si>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</si>
  <si>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</si>
  <si>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</si>
  <si>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</si>
  <si>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</si>
  <si>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</si>
  <si>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</si>
  <si>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</si>
  <si>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</si>
  <si>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</si>
  <si>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</si>
  <si>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</si>
  <si>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</si>
  <si>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</si>
  <si>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</si>
  <si>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</si>
  <si>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</si>
  <si>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</si>
  <si>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</si>
  <si>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</si>
  <si>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</si>
  <si>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</si>
  <si>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</si>
  <si>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</si>
  <si>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</si>
  <si>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</si>
  <si>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</si>
  <si>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</si>
  <si>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</si>
  <si>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</si>
  <si>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</si>
  <si>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</si>
  <si>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</si>
  <si>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</si>
  <si>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</si>
  <si>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</si>
  <si>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</si>
  <si>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</si>
  <si>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</si>
  <si>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</si>
  <si>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</si>
  <si>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</si>
  <si>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</si>
  <si>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</si>
  <si>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</si>
  <si>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</si>
  <si>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</si>
  <si>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</si>
  <si>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</si>
  <si>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</si>
  <si>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</si>
  <si>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</si>
  <si>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</si>
  <si>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</si>
  <si>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</si>
  <si>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</si>
  <si>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</si>
  <si>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</si>
  <si>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</si>
  <si>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</si>
  <si>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</si>
  <si>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</si>
  <si>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</si>
  <si>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</si>
  <si>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</si>
  <si>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</si>
  <si>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</si>
  <si>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</si>
  <si>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</si>
  <si>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</si>
  <si>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</si>
  <si>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</si>
  <si>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</si>
  <si>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</si>
  <si>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</si>
  <si>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</si>
  <si>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</si>
  <si>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</si>
  <si>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</si>
  <si>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</si>
  <si>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</si>
  <si>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</si>
  <si>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</si>
  <si>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</si>
  <si>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</si>
  <si>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</si>
  <si>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</si>
  <si>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</si>
  <si>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</si>
  <si>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</si>
  <si>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</si>
  <si>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</si>
  <si>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</si>
  <si>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</si>
  <si>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</si>
  <si>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</si>
  <si>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</si>
  <si>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</si>
  <si>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</si>
  <si>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</si>
  <si>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</si>
  <si>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</si>
  <si>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</si>
  <si>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</si>
  <si>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</si>
  <si>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</si>
  <si>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</si>
  <si>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</si>
  <si>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</si>
  <si>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</si>
  <si>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</si>
  <si>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</si>
  <si>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</si>
  <si>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</si>
  <si>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</si>
  <si>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</si>
  <si>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</si>
  <si>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</si>
  <si>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</si>
  <si>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</si>
  <si>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</si>
  <si>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</si>
  <si>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</si>
  <si>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</si>
  <si>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</si>
  <si>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</si>
  <si>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</si>
  <si>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</si>
  <si>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</si>
  <si>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</si>
  <si>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</si>
  <si>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</si>
  <si>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</si>
  <si>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</si>
  <si>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</si>
  <si>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</si>
  <si>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</si>
  <si>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</si>
  <si>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</si>
  <si>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</si>
  <si>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</si>
  <si>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</si>
  <si>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</si>
  <si>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</si>
  <si>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</si>
  <si>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</si>
  <si>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</si>
  <si>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</si>
  <si>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</si>
  <si>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</si>
  <si>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</si>
  <si>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</si>
  <si>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</si>
  <si>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</si>
  <si>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</si>
  <si>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</si>
  <si>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</si>
  <si>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</si>
  <si>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</si>
  <si>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</si>
  <si>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</si>
  <si>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</si>
  <si>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</si>
  <si>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</si>
  <si>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</si>
  <si>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</si>
  <si>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</si>
  <si>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</si>
  <si>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</si>
  <si>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</si>
  <si>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</si>
  <si>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</si>
  <si>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</si>
  <si>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</si>
  <si>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</si>
  <si>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</si>
  <si>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</si>
  <si>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</si>
  <si>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</si>
  <si>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</si>
  <si>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</si>
  <si>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</si>
  <si>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</si>
  <si>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</si>
  <si>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</si>
  <si>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</si>
  <si>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</si>
  <si>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</si>
  <si>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</si>
  <si>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</si>
  <si>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</si>
  <si>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</si>
  <si>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</si>
  <si>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</si>
  <si>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</si>
  <si>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</si>
  <si>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</si>
  <si>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</si>
  <si>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</si>
  <si>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</si>
  <si>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</si>
  <si>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</si>
  <si>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</si>
  <si>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</si>
  <si>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</si>
  <si>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</si>
  <si>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</si>
  <si>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</si>
  <si>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</si>
  <si>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</si>
  <si>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</si>
  <si>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</si>
  <si>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</si>
  <si>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</si>
  <si>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</si>
  <si>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</si>
  <si>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</si>
  <si>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</si>
  <si>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</si>
  <si>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</si>
  <si>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</si>
  <si>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</si>
  <si>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</si>
  <si>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</si>
  <si>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</si>
  <si>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</si>
  <si>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</si>
  <si>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</si>
  <si>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</si>
  <si>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</si>
  <si>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</si>
  <si>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</si>
  <si>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</si>
  <si>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</si>
  <si>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</si>
  <si>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</si>
  <si>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</si>
  <si>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</si>
  <si>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</si>
  <si>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</si>
  <si>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</si>
  <si>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</si>
  <si>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</si>
  <si>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</si>
  <si>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</si>
  <si>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</si>
  <si>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</si>
  <si>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</si>
  <si>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</si>
  <si>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</si>
  <si>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</si>
  <si>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</si>
  <si>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</si>
  <si>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</si>
  <si>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</si>
  <si>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</si>
  <si>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</si>
  <si>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</si>
  <si>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</si>
  <si>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</si>
  <si>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</si>
  <si>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</si>
  <si>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</si>
  <si>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</si>
  <si>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</si>
  <si>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</si>
  <si>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</si>
  <si>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</si>
  <si>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</si>
  <si>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</si>
  <si>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</si>
  <si>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</si>
  <si>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</si>
  <si>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</si>
  <si>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</si>
  <si>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</si>
  <si>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</si>
  <si>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</si>
  <si>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</si>
  <si>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</si>
  <si>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</si>
  <si>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</si>
  <si>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</si>
  <si>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</si>
  <si>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</si>
  <si>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</si>
  <si>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</si>
  <si>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</si>
  <si>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</si>
  <si>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</si>
  <si>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</si>
  <si>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</si>
  <si>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</si>
  <si>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</si>
  <si>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</si>
  <si>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</si>
  <si>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</si>
  <si>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</si>
  <si>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</si>
  <si>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</si>
  <si>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</si>
  <si>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</si>
  <si>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</si>
  <si>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</si>
  <si>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</si>
  <si>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</si>
  <si>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</si>
  <si>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</si>
  <si>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</si>
  <si>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</si>
  <si>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</si>
  <si>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</si>
  <si>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</si>
  <si>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</si>
  <si>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</si>
  <si>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</si>
  <si>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</si>
  <si>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</si>
  <si>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</si>
  <si>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</si>
  <si>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</si>
  <si>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</si>
  <si>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</si>
  <si>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</si>
  <si>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</si>
  <si>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</si>
  <si>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</si>
  <si>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</si>
  <si>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</si>
  <si>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</si>
  <si>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</si>
  <si>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</si>
  <si>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</si>
  <si>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</si>
  <si>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</si>
  <si>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</si>
  <si>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</si>
  <si>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</si>
  <si>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</si>
  <si>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</si>
  <si>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</si>
  <si>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</si>
  <si>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</si>
  <si>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</si>
  <si>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</si>
  <si>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</si>
  <si>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</si>
  <si>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</si>
  <si>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</si>
  <si>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</si>
  <si>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</si>
  <si>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</si>
  <si>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</si>
  <si>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</si>
  <si>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</si>
  <si>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</si>
  <si>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</si>
  <si>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</si>
  <si>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</si>
  <si>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</si>
  <si>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</si>
  <si>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</si>
  <si>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</si>
  <si>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</si>
  <si>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</si>
  <si>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</si>
  <si>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</si>
  <si>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</si>
  <si>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</si>
  <si>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</si>
  <si>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</si>
  <si>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</si>
  <si>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</si>
  <si>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</si>
  <si>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</si>
  <si>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</si>
  <si>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</si>
  <si>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</si>
  <si>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</si>
  <si>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</si>
  <si>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</si>
  <si>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</si>
  <si>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</si>
  <si>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</si>
  <si>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</si>
  <si>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</si>
  <si>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</si>
  <si>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</si>
  <si>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</si>
  <si>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</si>
  <si>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</si>
  <si>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</si>
  <si>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</si>
  <si>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</si>
  <si>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</si>
  <si>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</si>
  <si>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</si>
  <si>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</si>
  <si>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</si>
  <si>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</si>
  <si>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</si>
  <si>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</si>
  <si>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</si>
  <si>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</si>
  <si>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</si>
  <si>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</si>
  <si>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</si>
  <si>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</si>
  <si>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</si>
  <si>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</si>
  <si>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</si>
  <si>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</si>
  <si>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</si>
  <si>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</si>
  <si>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</si>
  <si>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</si>
  <si>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</si>
  <si>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</si>
  <si>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</si>
  <si>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</si>
  <si>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</si>
  <si>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</si>
  <si>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</si>
  <si>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</si>
  <si>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</si>
  <si>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</si>
  <si>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</si>
  <si>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</si>
  <si>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</si>
  <si>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</si>
  <si>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</si>
  <si>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</si>
  <si>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</si>
  <si>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</si>
  <si>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</si>
  <si>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</si>
  <si>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</si>
  <si>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</si>
  <si>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</si>
  <si>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</si>
  <si>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</si>
  <si>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</si>
  <si>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</si>
  <si>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</si>
  <si>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</si>
  <si>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</si>
  <si>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</si>
  <si>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</si>
  <si>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</si>
  <si>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</si>
  <si>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</si>
  <si>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</si>
  <si>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</si>
  <si>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</si>
  <si>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</si>
  <si>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</si>
  <si>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</si>
  <si>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</si>
  <si>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</si>
  <si>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</si>
  <si>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</si>
  <si>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</si>
  <si>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</si>
  <si>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</si>
  <si>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</si>
  <si>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</si>
  <si>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</si>
  <si>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</si>
  <si>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</si>
  <si>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</si>
  <si>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</si>
  <si>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</si>
  <si>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</si>
  <si>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</si>
  <si>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</si>
  <si>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</si>
  <si>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</si>
  <si>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</si>
  <si>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</si>
  <si>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</si>
  <si>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</si>
  <si>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</si>
  <si>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</si>
  <si>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</si>
  <si>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</si>
  <si>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</si>
  <si>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</si>
  <si>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</si>
  <si>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</si>
  <si>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</si>
  <si>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</si>
  <si>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</si>
  <si>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</si>
  <si>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</si>
  <si>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</si>
  <si>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</si>
  <si>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</si>
  <si>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</si>
  <si>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</si>
  <si>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</si>
  <si>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</si>
  <si>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</si>
  <si>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</si>
  <si>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</si>
  <si>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</si>
  <si>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</si>
  <si>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</si>
  <si>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</si>
  <si>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</si>
  <si>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</si>
  <si>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</si>
  <si>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</si>
  <si>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</si>
  <si>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</si>
  <si>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</si>
  <si>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</si>
  <si>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</si>
  <si>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</si>
  <si>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</si>
  <si>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</si>
  <si>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</si>
  <si>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</si>
  <si>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</si>
  <si>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</si>
  <si>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</si>
  <si>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</si>
  <si>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</si>
  <si>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</si>
  <si>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</si>
  <si>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</si>
  <si>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</si>
  <si>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</si>
  <si>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</si>
  <si>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</si>
  <si>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</si>
  <si>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</si>
  <si>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</si>
  <si>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</si>
  <si>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</si>
  <si>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</si>
  <si>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</si>
  <si>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</si>
  <si>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</si>
  <si>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</si>
  <si>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</si>
  <si>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</si>
  <si>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</si>
  <si>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</si>
  <si>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</si>
  <si>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</si>
  <si>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</si>
  <si>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</si>
  <si>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</si>
  <si>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</si>
  <si>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</si>
  <si>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</si>
  <si>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</si>
  <si>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</si>
  <si>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</si>
  <si>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</si>
  <si>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</si>
  <si>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</si>
  <si>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</si>
  <si>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</si>
  <si>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</si>
  <si>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</si>
  <si>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</si>
  <si>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</si>
  <si>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</si>
  <si>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</si>
  <si>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</si>
  <si>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</si>
  <si>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</si>
  <si>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</si>
  <si>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</si>
  <si>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</si>
  <si>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</si>
  <si>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</si>
  <si>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</si>
  <si>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</si>
  <si>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</si>
  <si>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</si>
  <si>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</si>
  <si>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</si>
  <si>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</si>
  <si>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</si>
  <si>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</si>
  <si>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</si>
  <si>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</si>
  <si>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</si>
  <si>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</si>
  <si>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</si>
  <si>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</si>
  <si>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</si>
  <si>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</si>
  <si>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</si>
  <si>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</si>
  <si>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</si>
  <si>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</si>
  <si>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</si>
  <si>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</si>
  <si>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</si>
  <si>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</si>
  <si>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</si>
  <si>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</si>
  <si>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</si>
  <si>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</si>
  <si>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</si>
  <si>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</si>
  <si>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</si>
  <si>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</si>
  <si>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</si>
  <si>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</si>
  <si>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</si>
  <si>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</si>
  <si>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</si>
  <si>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</si>
  <si>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</si>
  <si>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</si>
  <si>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</si>
  <si>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</si>
  <si>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</si>
  <si>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</si>
  <si>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</si>
  <si>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</si>
  <si>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</si>
  <si>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</si>
  <si>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</si>
  <si>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</si>
  <si>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</si>
  <si>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</si>
  <si>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</si>
  <si>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</si>
  <si>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</si>
  <si>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</si>
  <si>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</si>
  <si>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</si>
  <si>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</si>
  <si>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</si>
  <si>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</si>
  <si>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</si>
  <si>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</si>
  <si>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</si>
  <si>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</si>
  <si>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</si>
  <si>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</si>
  <si>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</si>
  <si>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</si>
  <si>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</si>
  <si>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</si>
  <si>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</si>
  <si>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</si>
  <si>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</si>
  <si>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</si>
  <si>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</si>
  <si>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</si>
  <si>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</si>
  <si>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</si>
  <si>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</si>
  <si>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</si>
  <si>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</si>
  <si>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</si>
  <si>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</si>
  <si>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</si>
  <si>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</si>
  <si>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</si>
  <si>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</si>
  <si>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</si>
  <si>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</si>
  <si>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</si>
  <si>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</si>
  <si>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</si>
  <si>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</si>
  <si>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</si>
  <si>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</si>
  <si>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</si>
  <si>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</si>
  <si>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</si>
  <si>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</si>
  <si>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</si>
  <si>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</si>
  <si>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</si>
  <si>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</si>
  <si>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</si>
  <si>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</si>
  <si>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</si>
  <si>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</si>
  <si>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</si>
  <si>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</si>
  <si>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</si>
  <si>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</si>
  <si>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</si>
  <si>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</si>
  <si>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</si>
  <si>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</si>
  <si>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</si>
  <si>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</si>
  <si>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</si>
  <si>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</si>
  <si>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</si>
  <si>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</si>
  <si>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</si>
  <si>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</si>
  <si>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</si>
  <si>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</si>
  <si>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</si>
  <si>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</si>
  <si>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</si>
  <si>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</si>
  <si>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</si>
  <si>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</si>
  <si>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</si>
  <si>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</si>
  <si>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</si>
  <si>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</si>
  <si>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</si>
  <si>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</si>
  <si>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</si>
  <si>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</si>
  <si>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</si>
  <si>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</si>
  <si>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</si>
  <si>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</si>
  <si>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</si>
  <si>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</si>
  <si>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</si>
  <si>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</si>
  <si>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</si>
  <si>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</si>
  <si>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</si>
  <si>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</si>
  <si>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</si>
  <si>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</si>
  <si>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</si>
  <si>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</si>
  <si>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</si>
  <si>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</si>
  <si>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</si>
  <si>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</si>
  <si>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</si>
  <si>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</si>
  <si>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</si>
  <si>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</si>
  <si>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</si>
  <si>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</si>
  <si>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</si>
  <si>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</si>
  <si>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</si>
  <si>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</si>
  <si>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</si>
  <si>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</si>
  <si>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</si>
  <si>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</si>
  <si>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</si>
  <si>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</si>
  <si>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</si>
  <si>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</si>
  <si>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</si>
  <si>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</si>
  <si>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</si>
  <si>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</si>
  <si>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</si>
  <si>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</si>
  <si>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</si>
  <si>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</si>
  <si>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</si>
  <si>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</si>
  <si>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</si>
  <si>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</si>
  <si>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</si>
  <si>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</si>
  <si>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</si>
  <si>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</si>
  <si>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</si>
  <si>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</si>
  <si>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</si>
  <si>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</si>
  <si>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</si>
  <si>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</si>
  <si>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</si>
  <si>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</si>
  <si>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</si>
  <si>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</si>
  <si>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</si>
  <si>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</si>
  <si>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</si>
  <si>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</si>
  <si>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</si>
  <si>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</si>
  <si>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</si>
  <si>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</si>
  <si>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</si>
  <si>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</si>
  <si>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</si>
  <si>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</si>
  <si>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</si>
  <si>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</si>
  <si>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</si>
  <si>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</si>
  <si>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</si>
  <si>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</si>
  <si>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</si>
  <si>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</si>
  <si>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</si>
  <si>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</si>
  <si>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</si>
  <si>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</si>
  <si>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</si>
  <si>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</si>
  <si>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</si>
  <si>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</si>
  <si>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</si>
  <si>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</si>
  <si>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</si>
  <si>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</si>
  <si>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</si>
  <si>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</si>
  <si>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</si>
  <si>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</si>
  <si>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</si>
  <si>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</si>
  <si>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</si>
  <si>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</si>
  <si>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</si>
  <si>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</si>
  <si>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</si>
  <si>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</si>
  <si>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</si>
  <si>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</si>
  <si>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</si>
  <si>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</si>
  <si>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</si>
  <si>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</si>
  <si>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</si>
  <si>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</si>
  <si>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</si>
  <si>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</si>
  <si>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</si>
  <si>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</si>
  <si>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</si>
  <si>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</si>
  <si>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</si>
  <si>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</si>
  <si>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</si>
  <si>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</si>
  <si>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</si>
  <si>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</si>
  <si>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</si>
  <si>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</si>
  <si>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</si>
  <si>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</si>
  <si>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</si>
  <si>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</si>
  <si>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</si>
  <si>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</si>
  <si>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</si>
  <si>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</si>
  <si>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</si>
  <si>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</si>
  <si>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</si>
  <si>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</si>
  <si>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</si>
  <si>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</si>
  <si>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</si>
  <si>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</si>
  <si>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</si>
  <si>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</si>
  <si>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</si>
  <si>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</si>
  <si>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</si>
  <si>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</si>
  <si>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</si>
  <si>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</si>
  <si>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</si>
  <si>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</si>
  <si>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</si>
  <si>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</si>
  <si>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</si>
  <si>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</si>
  <si>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</si>
  <si>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</si>
  <si>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</si>
  <si>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</si>
  <si>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</si>
  <si>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</si>
  <si>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</si>
  <si>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</si>
  <si>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</si>
  <si>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</si>
  <si>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</si>
  <si>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</si>
  <si>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</si>
  <si>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</si>
  <si>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</si>
  <si>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</si>
  <si>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</si>
  <si>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</si>
  <si>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</si>
  <si>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</si>
  <si>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</si>
  <si>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</si>
  <si>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</si>
  <si>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</si>
  <si>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</si>
  <si>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</si>
  <si>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</si>
  <si>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</si>
  <si>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</si>
  <si>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</si>
  <si>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</si>
  <si>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</si>
  <si>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</si>
  <si>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</si>
  <si>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</si>
  <si>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</si>
  <si>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</si>
  <si>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</si>
  <si>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</si>
  <si>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</si>
  <si>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</si>
  <si>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</si>
  <si>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</si>
  <si>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</si>
  <si>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</si>
  <si>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</si>
  <si>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</si>
  <si>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</si>
  <si>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</si>
  <si>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</si>
  <si>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</si>
  <si>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</si>
  <si>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</si>
  <si>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</si>
  <si>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</si>
  <si>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</si>
  <si>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</si>
  <si>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</si>
  <si>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</si>
  <si>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</si>
  <si>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</si>
  <si>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</si>
  <si>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</si>
  <si>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</si>
  <si>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</si>
  <si>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</si>
  <si>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</si>
  <si>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</si>
  <si>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</si>
  <si>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</si>
  <si>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</si>
  <si>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</si>
  <si>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</si>
  <si>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</si>
  <si>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</si>
  <si>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</si>
  <si>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</si>
  <si>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</si>
  <si>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</si>
  <si>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</si>
  <si>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</si>
  <si>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</si>
  <si>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</si>
  <si>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</si>
  <si>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</si>
  <si>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</si>
  <si>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</si>
  <si>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</si>
  <si>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</si>
  <si>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</si>
  <si>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</si>
  <si>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</si>
  <si>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</si>
  <si>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</si>
  <si>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</si>
  <si>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</si>
  <si>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</si>
  <si>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</si>
  <si>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</si>
  <si>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</si>
  <si>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</si>
  <si>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</si>
  <si>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</si>
  <si>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</si>
  <si>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</si>
  <si>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</si>
  <si>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</si>
  <si>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</si>
  <si>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</si>
  <si>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</si>
  <si>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</si>
  <si>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</si>
  <si>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</si>
  <si>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</si>
  <si>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</si>
  <si>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</si>
  <si>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</si>
  <si>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</si>
  <si>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</si>
  <si>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</si>
  <si>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</si>
  <si>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</si>
  <si>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</si>
  <si>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</si>
  <si>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</si>
  <si>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</si>
  <si>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</si>
  <si>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</si>
  <si>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</si>
  <si>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</si>
  <si>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</si>
  <si>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</si>
  <si>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</si>
  <si>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</si>
  <si>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</si>
  <si>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</si>
  <si>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</si>
  <si>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</si>
  <si>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</si>
  <si>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</si>
  <si>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</si>
  <si>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</si>
  <si>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</si>
  <si>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</si>
  <si>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</si>
  <si>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</si>
  <si>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</si>
  <si>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</si>
  <si>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</si>
  <si>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</si>
  <si>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</si>
  <si>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</si>
  <si>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</si>
  <si>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</si>
  <si>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</si>
  <si>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</si>
  <si>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</si>
  <si>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</si>
  <si>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</si>
  <si>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</si>
  <si>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</si>
  <si>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</si>
  <si>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</si>
  <si>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</si>
  <si>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</si>
  <si>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</si>
  <si>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</si>
  <si>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</si>
  <si>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</si>
  <si>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</si>
  <si>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</si>
  <si>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</si>
  <si>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</si>
  <si>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</si>
  <si>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</si>
  <si>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</si>
  <si>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</si>
  <si>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</si>
  <si>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</si>
  <si>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</si>
  <si>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</si>
  <si>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</si>
  <si>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</si>
  <si>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</si>
  <si>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</si>
  <si>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</si>
  <si>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</si>
  <si>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</si>
  <si>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</si>
  <si>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</si>
  <si>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</si>
  <si>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</si>
  <si>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</si>
  <si>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</si>
  <si>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</si>
  <si>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</si>
  <si>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</si>
  <si>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</si>
  <si>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</si>
  <si>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</si>
  <si>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</si>
  <si>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</si>
  <si>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</si>
  <si>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</si>
  <si>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</si>
  <si>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</si>
  <si>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</si>
  <si>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</si>
  <si>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</si>
  <si>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</si>
  <si>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</si>
  <si>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</si>
  <si>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</si>
  <si>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</si>
  <si>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</si>
  <si>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</si>
  <si>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</si>
  <si>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</si>
  <si>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</si>
  <si>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</si>
  <si>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</si>
  <si>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</si>
  <si>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</si>
  <si>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</si>
  <si>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</si>
  <si>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</si>
  <si>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</si>
  <si>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</si>
  <si>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</si>
  <si>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</si>
  <si>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</si>
  <si>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</si>
  <si>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</si>
  <si>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</si>
  <si>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</si>
  <si>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</si>
  <si>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</si>
  <si>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</si>
  <si>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</si>
  <si>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</si>
  <si>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</si>
  <si>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</si>
  <si>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</si>
  <si>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</si>
  <si>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</si>
  <si>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</si>
  <si>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</si>
  <si>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</si>
  <si>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</si>
  <si>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</si>
  <si>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</si>
  <si>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</si>
  <si>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</si>
  <si>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</si>
  <si>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</si>
  <si>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</si>
  <si>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</si>
  <si>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</si>
  <si>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</si>
  <si>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</si>
  <si>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</si>
  <si>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</si>
  <si>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</si>
  <si>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</si>
  <si>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</si>
  <si>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</si>
  <si>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</si>
  <si>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</si>
  <si>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</si>
  <si>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</si>
  <si>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</si>
  <si>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</si>
  <si>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</si>
  <si>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</si>
  <si>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</si>
  <si>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</si>
  <si>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</si>
  <si>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</si>
  <si>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</si>
  <si>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</si>
  <si>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</si>
  <si>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</si>
  <si>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</si>
  <si>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</si>
  <si>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</si>
  <si>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</si>
  <si>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</si>
  <si>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</si>
  <si>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</si>
  <si>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</si>
  <si>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</si>
  <si>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</si>
  <si>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</si>
  <si>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</si>
  <si>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</si>
  <si>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</si>
  <si>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</si>
  <si>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</si>
  <si>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</si>
  <si>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</si>
  <si>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</si>
  <si>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</si>
  <si>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</si>
  <si>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</si>
  <si>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</si>
  <si>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</si>
  <si>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</si>
  <si>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</si>
  <si>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</si>
  <si>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</si>
  <si>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</si>
  <si>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</si>
  <si>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</si>
  <si>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</si>
  <si>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</si>
  <si>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</si>
  <si>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</si>
  <si>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</si>
  <si>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</si>
  <si>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</si>
  <si>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</si>
  <si>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</si>
  <si>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</si>
  <si>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</si>
  <si>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</si>
  <si>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</si>
  <si>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</si>
  <si>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</si>
  <si>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</si>
  <si>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</si>
  <si>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</si>
  <si>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</si>
  <si>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</si>
  <si>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</si>
  <si>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</si>
  <si>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</si>
  <si>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</si>
  <si>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</si>
  <si>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</si>
  <si>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</si>
  <si>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</si>
  <si>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</si>
  <si>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</si>
  <si>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</si>
  <si>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</si>
  <si>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</si>
  <si>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</si>
  <si>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</si>
  <si>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</si>
  <si>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</si>
  <si>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</si>
  <si>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</si>
  <si>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</si>
  <si>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</si>
  <si>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</si>
  <si>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</si>
  <si>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</si>
  <si>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</si>
  <si>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</si>
  <si>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</si>
  <si>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</si>
  <si>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</si>
  <si>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</si>
  <si>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</si>
  <si>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</si>
  <si>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</si>
  <si>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</si>
  <si>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</si>
  <si>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</si>
  <si>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</si>
  <si>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</si>
  <si>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</si>
  <si>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</si>
  <si>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</si>
  <si>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</si>
  <si>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</si>
  <si>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</si>
  <si>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</si>
  <si>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</si>
  <si>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</si>
  <si>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</si>
  <si>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</si>
  <si>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</si>
  <si>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</si>
  <si>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</si>
  <si>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</si>
  <si>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</si>
  <si>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</si>
  <si>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</si>
  <si>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</si>
  <si>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</si>
  <si>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</si>
  <si>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</si>
  <si>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</si>
  <si>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</si>
  <si>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</si>
  <si>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</si>
  <si>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</si>
  <si>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</si>
  <si>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</si>
  <si>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</si>
  <si>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</si>
  <si>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</si>
  <si>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</si>
  <si>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</si>
  <si>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</si>
  <si>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</si>
  <si>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</si>
  <si>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</si>
  <si>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</si>
  <si>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</si>
  <si>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</si>
  <si>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</si>
  <si>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</si>
  <si>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</si>
  <si>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</si>
  <si>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</si>
  <si>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</si>
  <si>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</si>
  <si>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</si>
  <si>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</si>
  <si>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</si>
  <si>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</si>
  <si>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</si>
  <si>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</si>
  <si>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</si>
  <si>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</si>
  <si>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</si>
  <si>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</si>
  <si>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</si>
  <si>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</si>
  <si>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</si>
  <si>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</si>
  <si>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</si>
  <si>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</si>
  <si>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</si>
  <si>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</si>
  <si>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</si>
  <si>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</si>
  <si>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</si>
  <si>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</si>
  <si>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</si>
  <si>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</si>
  <si>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</si>
  <si>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</si>
  <si>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</si>
  <si>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</si>
  <si>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</si>
  <si>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</si>
  <si>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</si>
  <si>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</si>
  <si>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</si>
  <si>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</si>
  <si>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</si>
  <si>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</si>
  <si>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</si>
  <si>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</si>
  <si>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</si>
  <si>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</si>
  <si>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</si>
  <si>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</si>
  <si>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</si>
  <si>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</si>
  <si>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</si>
  <si>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</si>
  <si>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</si>
  <si>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</si>
  <si>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</si>
  <si>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</si>
  <si>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</si>
  <si>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</si>
  <si>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</si>
  <si>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</si>
  <si>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</si>
  <si>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</si>
  <si>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</si>
  <si>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</si>
  <si>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</si>
  <si>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</si>
  <si>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</si>
  <si>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</si>
  <si>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</si>
  <si>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</si>
  <si>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</si>
  <si>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</si>
  <si>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</si>
  <si>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</si>
  <si>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</si>
  <si>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</si>
  <si>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</si>
  <si>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</si>
  <si>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</si>
  <si>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</si>
  <si>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</si>
  <si>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</si>
  <si>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</si>
  <si>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</si>
  <si>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</si>
  <si>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</si>
  <si>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</si>
  <si>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</si>
  <si>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</si>
  <si>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</si>
  <si>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</si>
  <si>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</si>
  <si>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</si>
  <si>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</si>
  <si>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</si>
  <si>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</si>
  <si>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</si>
  <si>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</si>
  <si>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</si>
  <si>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</si>
  <si>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</si>
  <si>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</si>
  <si>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</si>
  <si>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</si>
  <si>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</si>
  <si>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</si>
  <si>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</si>
  <si>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</si>
  <si>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</si>
  <si>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</si>
  <si>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</si>
  <si>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</si>
  <si>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</si>
  <si>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</si>
  <si>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</si>
  <si>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</si>
  <si>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</si>
  <si>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</si>
  <si>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</si>
  <si>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</si>
  <si>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</si>
  <si>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</si>
  <si>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</si>
  <si>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</si>
  <si>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</si>
  <si>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</si>
  <si>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</si>
  <si>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</si>
  <si>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</si>
  <si>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</si>
  <si>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</si>
  <si>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</si>
  <si>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</si>
  <si>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</si>
  <si>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</si>
  <si>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</si>
  <si>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</si>
  <si>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</si>
  <si>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</si>
  <si>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</si>
  <si>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</si>
  <si>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</si>
  <si>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</si>
  <si>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</si>
  <si>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</si>
  <si>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</si>
  <si>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</si>
  <si>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</si>
  <si>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</si>
  <si>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</si>
  <si>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</si>
  <si>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</si>
  <si>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</si>
  <si>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</si>
  <si>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</si>
  <si>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</si>
  <si>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</si>
  <si>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</si>
  <si>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</si>
  <si>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</si>
  <si>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</si>
  <si>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</si>
  <si>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</si>
  <si>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</si>
  <si>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</si>
  <si>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</si>
  <si>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</si>
  <si>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</si>
  <si>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</si>
  <si>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</si>
  <si>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</si>
  <si>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</si>
  <si>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</si>
  <si>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</si>
  <si>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</si>
  <si>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</si>
  <si>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</si>
  <si>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</si>
  <si>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</si>
  <si>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</si>
  <si>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</si>
  <si>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</si>
  <si>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</si>
  <si>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</si>
  <si>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</si>
  <si>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</si>
  <si>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</si>
  <si>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</si>
  <si>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</si>
  <si>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</si>
  <si>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</si>
  <si>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</si>
  <si>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</si>
  <si>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</si>
  <si>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</si>
  <si>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</si>
  <si>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</si>
  <si>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</si>
  <si>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</si>
  <si>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</si>
  <si>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</si>
  <si>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</si>
  <si>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</si>
  <si>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</si>
  <si>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</si>
  <si>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</si>
  <si>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</si>
  <si>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</si>
  <si>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</si>
  <si>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</si>
  <si>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</si>
  <si>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</si>
  <si>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</si>
  <si>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</si>
  <si>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</si>
  <si>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</si>
  <si>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</si>
  <si>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</si>
  <si>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</si>
  <si>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</si>
  <si>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</si>
  <si>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</si>
  <si>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</si>
  <si>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</si>
  <si>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</si>
  <si>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</si>
  <si>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</si>
  <si>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</si>
  <si>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</si>
  <si>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</si>
  <si>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</si>
  <si>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</si>
  <si>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</si>
  <si>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</si>
  <si>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</si>
  <si>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</si>
  <si>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</si>
  <si>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</si>
  <si>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</si>
  <si>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</si>
  <si>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</si>
  <si>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</si>
  <si>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</si>
  <si>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</si>
  <si>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</si>
  <si>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</si>
  <si>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</si>
  <si>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</si>
  <si>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</si>
  <si>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</si>
  <si>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</si>
  <si>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</si>
  <si>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</si>
  <si>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</si>
  <si>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</si>
  <si>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</si>
  <si>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</si>
  <si>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</si>
  <si>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</si>
  <si>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</si>
  <si>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</si>
  <si>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</si>
  <si>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</si>
  <si>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</si>
  <si>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</si>
  <si>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</si>
  <si>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</si>
  <si>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</si>
  <si>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</si>
  <si>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</si>
  <si>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</si>
  <si>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</si>
  <si>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</si>
  <si>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</si>
  <si>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</si>
  <si>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</si>
  <si>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</si>
  <si>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</si>
  <si>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</si>
  <si>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</si>
  <si>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</si>
  <si>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</si>
  <si>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</si>
  <si>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</si>
  <si>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</si>
  <si>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</si>
  <si>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</si>
  <si>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</si>
  <si>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</si>
  <si>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</si>
  <si>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</si>
  <si>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</si>
  <si>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</si>
  <si>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</si>
  <si>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</si>
  <si>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</si>
  <si>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</si>
  <si>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</si>
  <si>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</si>
  <si>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</si>
  <si>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</si>
  <si>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</si>
  <si>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</si>
  <si>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</si>
  <si>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</si>
  <si>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</si>
  <si>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</si>
  <si>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</si>
  <si>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</si>
  <si>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</si>
  <si>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</si>
  <si>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</si>
  <si>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</si>
  <si>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</si>
  <si>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</si>
  <si>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</si>
  <si>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</si>
  <si>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</si>
  <si>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</si>
  <si>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</si>
  <si>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</si>
  <si>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</si>
  <si>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</si>
  <si>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</si>
  <si>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</si>
  <si>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</si>
  <si>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</si>
  <si>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</si>
  <si>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</si>
  <si>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</si>
  <si>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</si>
  <si>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</si>
  <si>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</si>
  <si>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</si>
  <si>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</si>
  <si>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</si>
  <si>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</si>
  <si>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</si>
  <si>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</si>
  <si>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</si>
  <si>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</si>
  <si>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</si>
  <si>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</si>
  <si>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</si>
  <si>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</si>
  <si>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</si>
  <si>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</si>
  <si>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</si>
  <si>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</si>
  <si>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</si>
  <si>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</si>
  <si>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</si>
  <si>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</si>
  <si>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</si>
  <si>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</si>
  <si>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</si>
  <si>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</si>
  <si>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</si>
  <si>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</si>
  <si>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</si>
  <si>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</si>
  <si>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</si>
  <si>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</si>
  <si>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</si>
  <si>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</si>
  <si>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</si>
  <si>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</si>
  <si>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</si>
  <si>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</si>
  <si>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</si>
  <si>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</si>
  <si>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</si>
  <si>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</si>
  <si>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</si>
  <si>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</si>
  <si>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</si>
  <si>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</si>
  <si>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</si>
  <si>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</si>
  <si>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</si>
  <si>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</si>
  <si>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</si>
  <si>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</si>
  <si>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</si>
  <si>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</si>
  <si>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</si>
  <si>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</si>
  <si>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</si>
  <si>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</si>
  <si>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</si>
  <si>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</si>
  <si>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</si>
  <si>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</si>
  <si>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</si>
  <si>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</si>
  <si>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</si>
  <si>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</si>
  <si>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</si>
  <si>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</si>
  <si>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</si>
  <si>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</si>
  <si>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</si>
  <si>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</si>
  <si>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</si>
  <si>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</si>
  <si>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</si>
  <si>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</si>
  <si>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</si>
  <si>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</si>
  <si>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</si>
  <si>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</si>
  <si>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</si>
  <si>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</si>
  <si>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</si>
  <si>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</si>
  <si>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</si>
  <si>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</si>
  <si>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</si>
  <si>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</si>
  <si>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</si>
  <si>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</si>
  <si>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</si>
  <si>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</si>
  <si>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</si>
  <si>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</si>
  <si>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</si>
  <si>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</si>
  <si>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</si>
  <si>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</si>
  <si>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</si>
  <si>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</si>
  <si>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</si>
  <si>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</si>
  <si>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</si>
  <si>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</si>
  <si>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</si>
  <si>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</si>
  <si>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</si>
  <si>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</si>
  <si>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</si>
  <si>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</si>
  <si>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</si>
  <si>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</si>
  <si>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</si>
  <si>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</si>
  <si>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</si>
  <si>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</si>
  <si>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</si>
  <si>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</si>
  <si>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</si>
  <si>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</si>
  <si>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</si>
  <si>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</si>
  <si>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</si>
  <si>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</si>
  <si>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</si>
  <si>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</si>
  <si>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</si>
  <si>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</si>
  <si>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</si>
  <si>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</si>
  <si>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</si>
  <si>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</si>
  <si>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</si>
  <si>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</si>
  <si>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</si>
  <si>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</si>
  <si>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</si>
  <si>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</si>
  <si>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</si>
  <si>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</si>
  <si>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</si>
  <si>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</si>
  <si>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</si>
  <si>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</si>
  <si>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</si>
  <si>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</si>
  <si>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</si>
  <si>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</si>
  <si>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</si>
  <si>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</si>
  <si>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</si>
  <si>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</si>
  <si>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</si>
  <si>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</si>
  <si>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</si>
  <si>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</si>
  <si>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</si>
  <si>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</si>
  <si>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</si>
  <si>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</si>
  <si>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</si>
  <si>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</si>
  <si>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</si>
  <si>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</si>
  <si>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</si>
  <si>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</si>
  <si>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</si>
  <si>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</si>
  <si>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</si>
  <si>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</si>
  <si>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</si>
  <si>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</si>
  <si>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</si>
  <si>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</si>
  <si>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</si>
  <si>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</si>
  <si>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</si>
  <si>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</si>
  <si>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</si>
  <si>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</si>
  <si>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</si>
  <si>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</si>
  <si>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</si>
  <si>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</si>
  <si>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</si>
  <si>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</si>
  <si>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</si>
  <si>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</si>
  <si>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</si>
  <si>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</si>
  <si>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</si>
  <si>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</si>
  <si>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</si>
  <si>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</si>
  <si>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</si>
  <si>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</si>
  <si>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</si>
  <si>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</si>
  <si>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</si>
  <si>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</si>
  <si>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</si>
  <si>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</si>
  <si>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</si>
  <si>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</si>
  <si>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</si>
  <si>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</si>
  <si>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</si>
  <si>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</si>
  <si>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</si>
  <si>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</si>
  <si>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</si>
  <si>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</si>
  <si>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</si>
  <si>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</si>
  <si>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</si>
  <si>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</si>
  <si>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</si>
  <si>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</si>
  <si>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</si>
  <si>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</si>
  <si>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</si>
  <si>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</si>
  <si>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</si>
  <si>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</si>
  <si>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</si>
  <si>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</si>
  <si>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</si>
  <si>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</si>
  <si>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</si>
  <si>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</si>
  <si>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</si>
  <si>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</si>
  <si>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</si>
  <si>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</si>
  <si>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</si>
  <si>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</si>
  <si>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</si>
  <si>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</si>
  <si>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</si>
  <si>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</si>
  <si>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</si>
  <si>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</si>
  <si>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</si>
  <si>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</si>
  <si>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</si>
  <si>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</si>
  <si>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</si>
  <si>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</si>
  <si>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</si>
  <si>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</si>
  <si>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</si>
  <si>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</si>
  <si>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</si>
  <si>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</si>
  <si>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</si>
  <si>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</si>
  <si>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</si>
  <si>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</si>
  <si>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</si>
  <si>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</si>
  <si>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</si>
  <si>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</si>
  <si>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</si>
  <si>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</si>
  <si>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</si>
  <si>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</si>
  <si>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</si>
  <si>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</si>
  <si>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</si>
  <si>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</si>
  <si>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</si>
  <si>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</si>
  <si>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</si>
  <si>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</si>
  <si>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</si>
  <si>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</si>
  <si>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</si>
  <si>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</si>
  <si>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</si>
  <si>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</si>
  <si>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</si>
  <si>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</si>
  <si>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</si>
  <si>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</si>
  <si>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</si>
  <si>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</si>
  <si>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</si>
  <si>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</si>
  <si>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</si>
  <si>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</si>
  <si>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</si>
  <si>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</si>
  <si>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</si>
  <si>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</si>
  <si>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</si>
  <si>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</si>
  <si>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</si>
  <si>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</si>
  <si>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</si>
  <si>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</si>
  <si>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</si>
  <si>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</si>
  <si>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</si>
  <si>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</si>
  <si>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</si>
  <si>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</si>
  <si>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</si>
  <si>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</si>
  <si>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</si>
  <si>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</si>
  <si>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</si>
  <si>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</si>
  <si>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</si>
  <si>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</si>
  <si>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</si>
  <si>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</si>
  <si>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</si>
  <si>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</si>
  <si>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</si>
  <si>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</si>
  <si>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</si>
  <si>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</si>
  <si>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</si>
  <si>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</si>
  <si>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</si>
  <si>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</si>
  <si>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</si>
  <si>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</si>
  <si>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</si>
  <si>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</si>
  <si>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</si>
  <si>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</si>
  <si>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</si>
  <si>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</si>
  <si>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</si>
  <si>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</si>
  <si>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</si>
  <si>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</si>
  <si>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</si>
  <si>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</si>
  <si>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</si>
  <si>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</si>
  <si>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</si>
  <si>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</si>
  <si>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</si>
  <si>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</si>
  <si>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</si>
  <si>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</si>
  <si>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</si>
  <si>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</si>
  <si>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</si>
  <si>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</si>
  <si>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</si>
  <si>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</si>
  <si>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</si>
  <si>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</si>
  <si>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</si>
  <si>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</si>
  <si>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</si>
  <si>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</si>
  <si>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</si>
  <si>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</si>
  <si>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</si>
  <si>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</si>
  <si>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</si>
  <si>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</si>
  <si>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</si>
  <si>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</si>
  <si>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</si>
  <si>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</si>
  <si>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</si>
  <si>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</si>
  <si>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</si>
  <si>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</si>
  <si>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</si>
  <si>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</si>
  <si>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</si>
  <si>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</si>
  <si>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</si>
  <si>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</si>
  <si>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</si>
  <si>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</si>
  <si>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</si>
  <si>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</si>
  <si>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</si>
  <si>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</si>
  <si>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</si>
  <si>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</si>
  <si>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</si>
  <si>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</si>
  <si>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</si>
  <si>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</si>
  <si>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</si>
  <si>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</si>
  <si>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</si>
  <si>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</si>
  <si>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</si>
  <si>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</si>
  <si>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</si>
  <si>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</si>
  <si>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</si>
  <si>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</si>
  <si>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</si>
  <si>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</si>
  <si>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</si>
  <si>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</si>
  <si>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</si>
  <si>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</si>
  <si>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</si>
  <si>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</si>
  <si>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</si>
  <si>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</si>
  <si>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</si>
  <si>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</si>
  <si>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</si>
  <si>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</si>
  <si>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</si>
  <si>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</si>
  <si>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</si>
  <si>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</si>
  <si>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</si>
  <si>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</si>
  <si>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</si>
  <si>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</si>
  <si>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</si>
  <si>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</si>
  <si>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</si>
  <si>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</si>
  <si>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</si>
  <si>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</si>
  <si>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</si>
  <si>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</si>
  <si>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</si>
  <si>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</si>
  <si>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</si>
  <si>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</si>
  <si>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</si>
  <si>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</si>
  <si>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</si>
  <si>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</si>
  <si>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</si>
  <si>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</si>
  <si>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</si>
  <si>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</si>
  <si>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</si>
  <si>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</si>
  <si>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</si>
  <si>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</si>
  <si>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</si>
  <si>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</si>
  <si>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</si>
  <si>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</si>
  <si>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</si>
  <si>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</si>
  <si>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</si>
  <si>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</si>
  <si>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</si>
  <si>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</si>
  <si>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</si>
  <si>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</si>
  <si>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</si>
  <si>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</si>
  <si>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</si>
  <si>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</si>
  <si>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</si>
  <si>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</si>
  <si>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</si>
  <si>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</si>
  <si>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</si>
  <si>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</si>
  <si>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</si>
  <si>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</si>
  <si>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</si>
  <si>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</si>
  <si>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</si>
  <si>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</si>
  <si>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</si>
  <si>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</si>
  <si>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</si>
  <si>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</si>
  <si>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</si>
  <si>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</si>
  <si>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</si>
  <si>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</si>
  <si>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</si>
  <si>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</si>
  <si>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</si>
  <si>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</si>
  <si>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</si>
  <si>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</si>
  <si>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</si>
  <si>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</si>
  <si>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</si>
  <si>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</si>
  <si>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</si>
  <si>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</si>
  <si>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</si>
  <si>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</si>
  <si>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</si>
  <si>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</si>
  <si>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</si>
  <si>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</si>
  <si>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</si>
  <si>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</si>
  <si>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</si>
  <si>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</si>
  <si>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</si>
  <si>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</si>
  <si>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</si>
  <si>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</si>
  <si>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</si>
  <si>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</si>
  <si>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</si>
  <si>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</si>
  <si>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</si>
  <si>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</si>
  <si>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</si>
  <si>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</si>
  <si>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</si>
  <si>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</si>
  <si>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</si>
  <si>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</si>
  <si>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</si>
  <si>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</si>
  <si>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</si>
  <si>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</si>
  <si>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</si>
  <si>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</si>
  <si>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</si>
  <si>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</si>
  <si>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</si>
  <si>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</si>
  <si>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</si>
  <si>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</si>
  <si>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</si>
  <si>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</si>
  <si>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</si>
  <si>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</si>
  <si>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</si>
  <si>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</si>
  <si>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</si>
  <si>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</si>
  <si>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</si>
  <si>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</si>
  <si>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</si>
  <si>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</si>
  <si>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</si>
  <si>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</si>
  <si>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</si>
  <si>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</si>
  <si>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</si>
  <si>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</si>
  <si>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</si>
  <si>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</si>
  <si>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</si>
  <si>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</si>
  <si>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</si>
  <si>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</si>
  <si>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</si>
  <si>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</si>
  <si>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</si>
  <si>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</si>
  <si>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</si>
  <si>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</si>
  <si>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</si>
  <si>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</si>
  <si>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</si>
  <si>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</si>
  <si>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</si>
  <si>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</si>
  <si>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</si>
  <si>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</si>
  <si>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</si>
  <si>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</si>
  <si>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</si>
  <si>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</si>
  <si>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</si>
  <si>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</si>
  <si>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</si>
  <si>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</si>
  <si>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</si>
  <si>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</si>
  <si>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</si>
  <si>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</si>
  <si>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</si>
  <si>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</si>
  <si>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</si>
  <si>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</si>
  <si>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</si>
  <si>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</si>
  <si>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</si>
  <si>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</si>
  <si>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</si>
  <si>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</si>
  <si>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</si>
  <si>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</si>
  <si>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</si>
  <si>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</si>
  <si>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</si>
  <si>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</si>
  <si>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</si>
  <si>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</si>
  <si>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</si>
  <si>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</si>
  <si>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</si>
  <si>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</si>
  <si>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</si>
  <si>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</si>
  <si>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</si>
  <si>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</si>
  <si>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</si>
  <si>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</si>
  <si>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</si>
  <si>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</si>
  <si>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</si>
  <si>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</si>
  <si>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</si>
  <si>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</si>
  <si>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</si>
  <si>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</si>
  <si>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</si>
  <si>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</si>
  <si>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</si>
  <si>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</si>
  <si>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</si>
  <si>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</si>
  <si>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</si>
  <si>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</si>
  <si>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</si>
  <si>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</si>
  <si>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</si>
  <si>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</si>
  <si>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</si>
  <si>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</si>
  <si>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</si>
  <si>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</si>
  <si>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</si>
  <si>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</si>
  <si>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</si>
  <si>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</si>
  <si>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</si>
  <si>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</si>
  <si>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</si>
  <si>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</si>
  <si>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</si>
  <si>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</si>
  <si>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</si>
  <si>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</si>
  <si>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</si>
  <si>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</si>
  <si>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</si>
  <si>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</si>
  <si>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</si>
  <si>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</si>
  <si>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</si>
  <si>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</si>
  <si>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</si>
  <si>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</si>
  <si>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</si>
  <si>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</si>
  <si>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</si>
  <si>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</si>
  <si>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</si>
  <si>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</si>
  <si>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</si>
  <si>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</si>
  <si>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</si>
  <si>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</si>
  <si>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</si>
  <si>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</si>
  <si>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</si>
  <si>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</si>
  <si>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</si>
  <si>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</si>
  <si>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</si>
  <si>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</si>
  <si>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</si>
  <si>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</si>
  <si>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</si>
  <si>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</si>
  <si>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</si>
  <si>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</si>
  <si>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</si>
  <si>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</si>
  <si>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</si>
  <si>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</si>
  <si>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</si>
  <si>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</si>
  <si>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</si>
  <si>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</si>
  <si>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</si>
  <si>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</si>
  <si>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</si>
  <si>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</si>
  <si>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</si>
  <si>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</si>
  <si>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</si>
  <si>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</si>
  <si>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</si>
  <si>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</si>
  <si>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</si>
  <si>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</si>
  <si>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</si>
  <si>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</si>
  <si>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</si>
  <si>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</si>
  <si>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</si>
  <si>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</si>
  <si>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</si>
  <si>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</si>
  <si>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</si>
  <si>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</si>
  <si>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</si>
  <si>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</si>
  <si>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</si>
  <si>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</si>
  <si>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</si>
  <si>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</si>
  <si>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</si>
  <si>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</si>
  <si>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</si>
  <si>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</si>
  <si>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</si>
  <si>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</si>
  <si>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</si>
  <si>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</si>
  <si>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</si>
  <si>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</si>
  <si>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</si>
  <si>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</si>
  <si>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</si>
  <si>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</si>
  <si>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</si>
  <si>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</si>
  <si>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</si>
  <si>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</si>
  <si>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</si>
  <si>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</si>
  <si>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</si>
  <si>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</si>
  <si>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</si>
  <si>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</si>
  <si>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</si>
  <si>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</si>
  <si>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</si>
  <si>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</si>
  <si>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</si>
  <si>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</si>
  <si>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</si>
  <si>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</si>
  <si>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</si>
  <si>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</si>
  <si>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</si>
  <si>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</si>
  <si>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</si>
  <si>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</si>
  <si>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</si>
  <si>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</si>
  <si>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</si>
  <si>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</si>
  <si>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</si>
  <si>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</si>
  <si>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</si>
  <si>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</si>
  <si>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</si>
  <si>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</si>
  <si>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</si>
  <si>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</si>
  <si>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</si>
  <si>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</si>
  <si>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</si>
  <si>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</si>
  <si>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</si>
  <si>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</si>
  <si>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</si>
  <si>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</si>
  <si>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</si>
  <si>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</si>
  <si>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</si>
  <si>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</si>
  <si>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</si>
  <si>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</si>
  <si>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</si>
  <si>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</si>
  <si>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</si>
  <si>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</si>
  <si>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</si>
  <si>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</si>
  <si>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</si>
  <si>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</si>
  <si>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</si>
  <si>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</si>
  <si>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</si>
  <si>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</si>
  <si>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</si>
  <si>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</si>
  <si>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</si>
  <si>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</si>
  <si>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</si>
  <si>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</si>
  <si>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</si>
  <si>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</si>
  <si>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</si>
  <si>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</si>
  <si>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</si>
  <si>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</si>
  <si>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</si>
  <si>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</si>
  <si>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</si>
  <si>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</si>
  <si>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</si>
  <si>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</si>
  <si>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</si>
  <si>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</si>
  <si>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</si>
  <si>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</si>
  <si>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</si>
  <si>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</si>
  <si>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</si>
  <si>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</si>
  <si>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</si>
  <si>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</si>
  <si>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</si>
  <si>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</si>
  <si>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</si>
  <si>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</si>
  <si>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</si>
  <si>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</si>
  <si>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</si>
  <si>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</si>
  <si>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</si>
  <si>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</si>
  <si>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</si>
  <si>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</si>
  <si>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</si>
  <si>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</si>
  <si>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</si>
  <si>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</si>
  <si>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</si>
  <si>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</si>
  <si>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</si>
  <si>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</si>
  <si>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</si>
  <si>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</si>
  <si>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</si>
  <si>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</si>
  <si>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</si>
  <si>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</si>
  <si>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</si>
  <si>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</si>
  <si>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</si>
  <si>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</si>
  <si>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</si>
  <si>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</si>
  <si>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</si>
  <si>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</si>
  <si>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</si>
  <si>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</si>
  <si>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</si>
  <si>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</si>
  <si>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</si>
  <si>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</si>
  <si>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</si>
  <si>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</si>
  <si>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</si>
  <si>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</si>
  <si>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</si>
  <si>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</si>
  <si>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</si>
  <si>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</si>
  <si>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</si>
  <si>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</si>
  <si>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</si>
  <si>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</si>
  <si>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</si>
  <si>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</si>
  <si>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</si>
  <si>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</si>
  <si>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</si>
  <si>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</si>
  <si>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</si>
  <si>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</si>
  <si>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</si>
  <si>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</si>
  <si>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</si>
  <si>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</si>
  <si>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</si>
  <si>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</si>
  <si>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</si>
  <si>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</si>
  <si>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</si>
  <si>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</si>
  <si>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</si>
  <si>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</si>
  <si>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</si>
  <si>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</si>
  <si>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</si>
  <si>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</si>
  <si>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</si>
  <si>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</si>
  <si>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</si>
  <si>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</si>
  <si>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</si>
  <si>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</si>
  <si>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</si>
  <si>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</si>
  <si>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</si>
  <si>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</si>
  <si>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</si>
  <si>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</si>
  <si>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</si>
  <si>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</si>
  <si>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</si>
  <si>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</si>
  <si>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</si>
  <si>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</si>
  <si>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</si>
  <si>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</si>
  <si>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</si>
  <si>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</si>
  <si>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</si>
  <si>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</si>
  <si>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</si>
  <si>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</si>
  <si>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</si>
  <si>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</si>
  <si>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</si>
  <si>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</si>
  <si>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</si>
  <si>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</si>
  <si>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</si>
  <si>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</si>
  <si>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</si>
  <si>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</si>
  <si>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</si>
  <si>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</si>
  <si>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</si>
  <si>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</si>
  <si>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</si>
  <si>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</si>
  <si>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</si>
  <si>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</si>
  <si>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</si>
  <si>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</si>
  <si>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</si>
  <si>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</si>
  <si>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</si>
  <si>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</si>
  <si>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</si>
  <si>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</si>
  <si>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</si>
  <si>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</si>
  <si>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</si>
  <si>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</si>
  <si>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</si>
  <si>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</si>
  <si>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</si>
  <si>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</si>
  <si>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</si>
  <si>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</si>
  <si>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</si>
  <si>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</si>
  <si>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</si>
  <si>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</si>
  <si>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</si>
  <si>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</si>
  <si>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</si>
  <si>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</si>
  <si>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</si>
  <si>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</si>
  <si>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</si>
  <si>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</si>
  <si>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</si>
  <si>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</si>
  <si>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</si>
  <si>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</si>
  <si>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</si>
  <si>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</si>
  <si>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</si>
  <si>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</si>
  <si>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</si>
  <si>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</si>
  <si>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</si>
  <si>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</si>
  <si>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</si>
  <si>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</si>
  <si>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</si>
  <si>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</si>
  <si>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</si>
  <si>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</si>
  <si>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</si>
  <si>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</si>
  <si>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</si>
  <si>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</si>
  <si>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</si>
  <si>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</si>
  <si>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</si>
  <si>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</si>
  <si>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</si>
  <si>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</si>
  <si>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</si>
  <si>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</si>
  <si>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</si>
  <si>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</si>
  <si>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</si>
  <si>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</si>
  <si>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</si>
  <si>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</si>
  <si>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</si>
  <si>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</si>
  <si>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</si>
  <si>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</si>
  <si>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</si>
  <si>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</si>
  <si>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</si>
  <si>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</si>
  <si>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</si>
  <si>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</si>
  <si>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</si>
  <si>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</si>
  <si>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</si>
  <si>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</si>
  <si>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</si>
  <si>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</si>
  <si>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</si>
  <si>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</si>
  <si>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</si>
  <si>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</si>
  <si>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</si>
  <si>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</si>
  <si>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</si>
  <si>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</si>
  <si>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</si>
  <si>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</si>
  <si>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</si>
  <si>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</si>
  <si>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</si>
  <si>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</si>
  <si>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</si>
  <si>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</si>
  <si>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</si>
  <si>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</si>
  <si>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</si>
  <si>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</si>
  <si>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</si>
  <si>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</si>
  <si>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</si>
  <si>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</si>
  <si>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</si>
  <si>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</si>
  <si>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</si>
  <si>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</si>
  <si>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</si>
  <si>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</si>
  <si>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</si>
  <si>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</si>
  <si>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</si>
  <si>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</si>
  <si>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</si>
  <si>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</si>
  <si>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</si>
  <si>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</si>
  <si>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</si>
  <si>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</si>
  <si>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</si>
  <si>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</si>
  <si>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</si>
  <si>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</si>
  <si>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</si>
  <si>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</si>
  <si>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</si>
  <si>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</si>
  <si>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</si>
  <si>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</si>
  <si>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</si>
  <si>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</si>
  <si>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</si>
  <si>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</si>
  <si>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</si>
  <si>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</si>
  <si>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</si>
  <si>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</si>
  <si>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</si>
  <si>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</si>
  <si>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</si>
  <si>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</si>
  <si>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</si>
  <si>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</si>
  <si>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</si>
  <si>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</si>
  <si>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</si>
  <si>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</si>
  <si>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</si>
  <si>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</si>
  <si>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</si>
  <si>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</si>
  <si>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</si>
  <si>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</si>
  <si>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</si>
  <si>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</si>
  <si>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</si>
  <si>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</si>
  <si>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</si>
  <si>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</si>
  <si>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</si>
  <si>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</si>
  <si>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</si>
  <si>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</si>
  <si>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</si>
  <si>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</si>
  <si>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</si>
  <si>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</si>
  <si>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</si>
  <si>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</si>
  <si>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</si>
  <si>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</si>
  <si>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</si>
  <si>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</si>
  <si>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</si>
  <si>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</si>
  <si>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</si>
  <si>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</si>
  <si>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</si>
  <si>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</si>
  <si>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</si>
  <si>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</si>
  <si>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</si>
  <si>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</si>
  <si>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</si>
  <si>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</si>
  <si>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</si>
  <si>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</si>
  <si>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</si>
  <si>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</si>
  <si>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</si>
  <si>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</si>
  <si>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</si>
  <si>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</si>
  <si>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</si>
  <si>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</si>
  <si>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</si>
  <si>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</si>
  <si>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</si>
  <si>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</si>
  <si>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</si>
  <si>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</si>
  <si>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</si>
  <si>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</si>
  <si>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</si>
  <si>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</si>
  <si>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</si>
  <si>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</si>
  <si>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</si>
  <si>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</si>
  <si>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</si>
  <si>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</si>
  <si>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</si>
  <si>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</si>
  <si>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</si>
  <si>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</si>
  <si>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</si>
  <si>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</si>
  <si>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</si>
  <si>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</si>
  <si>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</si>
  <si>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</si>
  <si>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</si>
  <si>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</si>
  <si>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</si>
  <si>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</si>
  <si>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</si>
  <si>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</si>
  <si>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</si>
  <si>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</si>
  <si>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</si>
  <si>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</si>
  <si>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</si>
  <si>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</si>
  <si>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</si>
  <si>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</si>
  <si>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</si>
  <si>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</si>
  <si>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</si>
  <si>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</si>
  <si>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</si>
  <si>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</si>
  <si>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</si>
  <si>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</si>
  <si>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</si>
  <si>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</si>
  <si>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</si>
  <si>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</si>
  <si>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</si>
  <si>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</si>
  <si>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</si>
  <si>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</si>
  <si>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</si>
  <si>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</si>
  <si>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</si>
  <si>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</si>
  <si>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</si>
  <si>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</si>
  <si>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</si>
  <si>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</si>
  <si>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</si>
  <si>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</si>
  <si>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</si>
  <si>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</si>
  <si>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</si>
  <si>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</si>
  <si>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</si>
  <si>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</si>
  <si>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</si>
  <si>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</si>
  <si>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</si>
  <si>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</si>
  <si>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</si>
  <si>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</si>
  <si>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</si>
  <si>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</si>
  <si>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</si>
  <si>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</si>
  <si>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</si>
  <si>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</si>
  <si>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</si>
  <si>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</si>
  <si>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</si>
  <si>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</si>
  <si>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</si>
  <si>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</si>
  <si>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</si>
  <si>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</si>
  <si>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</si>
  <si>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</si>
  <si>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</si>
  <si>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</si>
  <si>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</si>
  <si>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</si>
  <si>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</si>
  <si>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</si>
  <si>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</si>
  <si>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</si>
  <si>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</si>
  <si>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</si>
  <si>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</si>
  <si>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</si>
  <si>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</si>
  <si>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</si>
  <si>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</si>
  <si>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</si>
  <si>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</si>
  <si>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</si>
  <si>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</si>
  <si>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</si>
  <si>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</si>
  <si>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</si>
  <si>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</si>
  <si>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</si>
  <si>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</si>
  <si>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</si>
  <si>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</si>
  <si>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</si>
  <si>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</si>
  <si>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</si>
  <si>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</si>
  <si>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</si>
  <si>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</si>
  <si>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</si>
  <si>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</si>
  <si>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</si>
  <si>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</si>
  <si>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</si>
  <si>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</si>
  <si>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</si>
  <si>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</si>
  <si>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</si>
  <si>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</si>
  <si>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</si>
  <si>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</si>
  <si>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</si>
  <si>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</si>
  <si>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</si>
  <si>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</si>
  <si>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</si>
  <si>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</si>
  <si>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</si>
  <si>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</si>
  <si>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</si>
  <si>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</si>
  <si>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</si>
  <si>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</si>
  <si>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</si>
  <si>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</si>
  <si>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</si>
  <si>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</si>
  <si>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</si>
  <si>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</si>
  <si>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</si>
  <si>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</si>
  <si>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</si>
  <si>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</si>
  <si>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</si>
  <si>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</si>
  <si>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</si>
  <si>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</si>
  <si>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</si>
  <si>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</si>
  <si>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</si>
  <si>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</si>
  <si>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</si>
  <si>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</si>
  <si>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</si>
  <si>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</si>
  <si>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</si>
  <si>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</si>
  <si>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</si>
  <si>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</si>
  <si>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</si>
  <si>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</si>
  <si>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</si>
  <si>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</si>
  <si>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</si>
  <si>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</si>
  <si>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</si>
  <si>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</si>
  <si>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</si>
  <si>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</si>
  <si>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</si>
  <si>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</si>
  <si>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</si>
  <si>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</si>
  <si>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</si>
  <si>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</si>
  <si>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</si>
  <si>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</si>
  <si>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</si>
  <si>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</si>
  <si>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</si>
  <si>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</si>
  <si>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</si>
  <si>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</si>
  <si>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</si>
  <si>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</si>
  <si>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</si>
  <si>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</si>
  <si>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</si>
  <si>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</si>
  <si>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</si>
  <si>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</si>
  <si>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</si>
  <si>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</si>
  <si>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</si>
  <si>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</si>
  <si>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</si>
  <si>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</si>
  <si>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</si>
  <si>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</si>
  <si>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</si>
  <si>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</si>
  <si>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</si>
  <si>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</si>
  <si>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</si>
  <si>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</si>
  <si>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</si>
  <si>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</si>
  <si>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</si>
  <si>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</si>
  <si>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</si>
  <si>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</si>
  <si>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</si>
  <si>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</si>
  <si>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</si>
  <si>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</si>
  <si>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</si>
  <si>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</si>
  <si>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</si>
  <si>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</si>
  <si>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</si>
  <si>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</si>
  <si>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</si>
  <si>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</si>
  <si>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</si>
  <si>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</si>
  <si>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</si>
  <si>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</si>
  <si>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</si>
  <si>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</si>
  <si>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</si>
  <si>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</si>
  <si>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</si>
  <si>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</si>
  <si>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</si>
  <si>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</si>
  <si>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</si>
  <si>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</si>
  <si>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</si>
  <si>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</si>
  <si>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</si>
  <si>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</si>
  <si>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</si>
  <si>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</si>
  <si>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</si>
  <si>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</si>
  <si>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</si>
  <si>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</si>
  <si>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</si>
  <si>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</si>
  <si>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</si>
  <si>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</si>
  <si>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</si>
  <si>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</si>
  <si>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</si>
  <si>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</si>
  <si>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</si>
  <si>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</si>
  <si>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</si>
  <si>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</si>
  <si>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</si>
  <si>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</si>
  <si>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</si>
  <si>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</si>
  <si>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</si>
  <si>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</si>
  <si>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</si>
  <si>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</si>
  <si>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</si>
  <si>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</si>
  <si>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</si>
  <si>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</si>
  <si>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</si>
  <si>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</si>
  <si>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</si>
  <si>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</si>
  <si>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</si>
  <si>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</si>
  <si>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</si>
  <si>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</si>
  <si>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</si>
  <si>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</si>
  <si>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</si>
  <si>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</si>
  <si>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</si>
  <si>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</si>
  <si>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</si>
  <si>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</si>
  <si>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</si>
  <si>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</si>
  <si>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</si>
  <si>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</si>
  <si>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</si>
  <si>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</si>
  <si>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</si>
  <si>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</si>
  <si>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</si>
  <si>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</si>
  <si>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</si>
  <si>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</si>
  <si>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</si>
  <si>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</si>
  <si>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</si>
  <si>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</si>
  <si>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</si>
  <si>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</si>
  <si>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</si>
  <si>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</si>
  <si>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</si>
  <si>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</si>
  <si>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</si>
  <si>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</si>
  <si>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</si>
  <si>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</si>
  <si>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</si>
  <si>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</si>
  <si>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</si>
  <si>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</si>
  <si>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</si>
  <si>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</si>
  <si>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</si>
  <si>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</si>
  <si>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</si>
  <si>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</si>
  <si>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</si>
  <si>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</si>
  <si>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</si>
  <si>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</si>
  <si>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</si>
  <si>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</si>
  <si>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</si>
  <si>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</si>
  <si>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</si>
  <si>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</si>
  <si>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</si>
  <si>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</si>
  <si>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</si>
  <si>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</si>
  <si>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</si>
  <si>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</si>
  <si>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</si>
  <si>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</si>
  <si>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</si>
  <si>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</si>
  <si>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</si>
  <si>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</si>
  <si>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</si>
  <si>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</si>
  <si>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</si>
  <si>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</si>
  <si>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</si>
  <si>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</si>
  <si>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</si>
  <si>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</si>
  <si>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</si>
  <si>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</si>
  <si>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</si>
  <si>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</si>
  <si>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</si>
  <si>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</si>
  <si>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</si>
  <si>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</si>
  <si>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</si>
  <si>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</si>
  <si>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</si>
  <si>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</si>
  <si>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</si>
  <si>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</si>
  <si>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</si>
  <si>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</si>
  <si>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</si>
  <si>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</si>
  <si>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</si>
  <si>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</si>
  <si>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</si>
  <si>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</si>
  <si>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</si>
  <si>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</si>
  <si>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</si>
  <si>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</si>
  <si>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</si>
  <si>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</si>
  <si>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</si>
  <si>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</si>
  <si>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</si>
  <si>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</si>
  <si>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</si>
  <si>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</si>
  <si>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</si>
  <si>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</si>
  <si>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</si>
  <si>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</si>
  <si>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</si>
  <si>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</si>
  <si>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</si>
  <si>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</si>
  <si>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</si>
  <si>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</si>
  <si>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</si>
  <si>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</si>
  <si>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</si>
  <si>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</si>
  <si>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</si>
  <si>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</si>
  <si>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</si>
  <si>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</si>
  <si>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</si>
  <si>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</si>
  <si>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</si>
  <si>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</si>
  <si>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</si>
  <si>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</si>
  <si>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</si>
  <si>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</si>
  <si>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</si>
  <si>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</si>
  <si>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</si>
  <si>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</si>
  <si>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</si>
  <si>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</si>
  <si>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</si>
  <si>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</si>
  <si>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</si>
  <si>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</si>
  <si>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</si>
  <si>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</si>
  <si>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</si>
  <si>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</si>
  <si>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</si>
  <si>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</si>
  <si>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</si>
  <si>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</si>
  <si>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</si>
  <si>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</si>
  <si>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</si>
  <si>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</si>
  <si>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</si>
  <si>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</si>
  <si>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</si>
  <si>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</si>
  <si>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</si>
  <si>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</si>
  <si>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</si>
  <si>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</si>
  <si>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</si>
  <si>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</si>
  <si>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</si>
  <si>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</si>
  <si>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</si>
  <si>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</si>
  <si>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</si>
  <si>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</si>
  <si>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</si>
  <si>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</si>
  <si>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</si>
  <si>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</si>
  <si>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</si>
  <si>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</si>
  <si>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</si>
  <si>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</si>
  <si>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</si>
  <si>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</si>
  <si>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</si>
  <si>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</si>
  <si>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</si>
  <si>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</si>
  <si>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</si>
  <si>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</si>
  <si>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</si>
  <si>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</si>
  <si>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</si>
  <si>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</si>
  <si>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</si>
  <si>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</si>
  <si>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</si>
  <si>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</si>
  <si>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</si>
  <si>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</si>
  <si>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</si>
  <si>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</si>
  <si>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</si>
  <si>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</si>
  <si>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</si>
  <si>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</si>
  <si>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</si>
  <si>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</si>
  <si>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</si>
  <si>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</si>
  <si>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</si>
  <si>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</si>
  <si>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</si>
  <si>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</si>
  <si>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</si>
  <si>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</si>
  <si>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</si>
  <si>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</si>
  <si>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</si>
  <si>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</si>
  <si>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</si>
  <si>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</si>
  <si>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</si>
  <si>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</si>
  <si>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</si>
  <si>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</si>
  <si>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</si>
  <si>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</si>
  <si>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</si>
  <si>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</si>
  <si>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</si>
  <si>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</si>
  <si>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</si>
  <si>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</si>
  <si>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</si>
  <si>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</si>
  <si>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</si>
  <si>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</si>
  <si>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</si>
  <si>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</si>
  <si>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</si>
  <si>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</si>
  <si>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</si>
  <si>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</si>
  <si>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</si>
  <si>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</si>
  <si>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</si>
  <si>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</si>
  <si>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</si>
  <si>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</si>
  <si>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</si>
  <si>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</si>
  <si>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</si>
  <si>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</si>
  <si>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</si>
  <si>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</si>
  <si>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</si>
  <si>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</si>
  <si>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</si>
  <si>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</si>
  <si>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</si>
  <si>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</si>
  <si>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</si>
  <si>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</si>
  <si>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</si>
  <si>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</si>
  <si>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</si>
  <si>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</si>
  <si>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</si>
  <si>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</si>
  <si>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</si>
  <si>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</si>
  <si>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</si>
  <si>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</si>
  <si>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</si>
  <si>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</si>
  <si>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</si>
  <si>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</si>
  <si>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</si>
  <si>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</si>
  <si>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</si>
  <si>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</si>
  <si>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</si>
  <si>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</si>
  <si>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</si>
  <si>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</si>
  <si>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</si>
  <si>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</si>
  <si>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</si>
  <si>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</si>
  <si>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</si>
  <si>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</si>
  <si>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</si>
  <si>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</si>
  <si>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</si>
  <si>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</si>
  <si>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</si>
  <si>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</si>
  <si>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</si>
  <si>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</si>
  <si>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</si>
  <si>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</si>
  <si>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</si>
  <si>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</si>
  <si>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</si>
  <si>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</si>
  <si>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</si>
  <si>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</si>
  <si>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</si>
  <si>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</si>
  <si>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</si>
  <si>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</si>
  <si>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</si>
  <si>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</si>
  <si>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</si>
  <si>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</si>
  <si>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</si>
  <si>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</si>
  <si>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</si>
  <si>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</si>
  <si>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</si>
  <si>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</si>
  <si>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</si>
  <si>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</si>
  <si>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</si>
  <si>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</si>
  <si>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</si>
  <si>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</si>
  <si>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</si>
  <si>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</si>
  <si>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</si>
  <si>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</si>
  <si>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</si>
  <si>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</si>
  <si>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</si>
  <si>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</si>
  <si>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</si>
  <si>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</si>
  <si>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</si>
  <si>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</si>
  <si>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</si>
  <si>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</si>
  <si>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</si>
  <si>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</si>
  <si>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</si>
  <si>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</si>
  <si>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</si>
  <si>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</si>
  <si>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</si>
  <si>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</si>
  <si>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</si>
  <si>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</si>
  <si>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</si>
  <si>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</si>
  <si>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</si>
  <si>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</si>
  <si>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</si>
  <si>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</si>
  <si>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</si>
  <si>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</si>
  <si>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</si>
  <si>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</si>
  <si>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</si>
  <si>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</si>
  <si>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</si>
  <si>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</si>
  <si>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</si>
  <si>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</si>
  <si>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</si>
  <si>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</si>
  <si>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</si>
  <si>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</si>
  <si>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</si>
  <si>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</si>
  <si>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</si>
  <si>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</si>
  <si>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</si>
  <si>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</si>
  <si>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</si>
  <si>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</si>
  <si>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</si>
  <si>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</si>
  <si>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</si>
  <si>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</si>
  <si>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</si>
  <si>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</si>
  <si>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</si>
  <si>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</si>
  <si>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</si>
  <si>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</si>
  <si>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</si>
  <si>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</si>
  <si>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</si>
  <si>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</si>
  <si>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</si>
  <si>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</si>
  <si>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</si>
  <si>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</si>
  <si>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</si>
  <si>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</si>
  <si>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</si>
  <si>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</si>
  <si>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</si>
  <si>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</si>
  <si>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</si>
  <si>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</si>
  <si>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</si>
  <si>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</si>
  <si>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</si>
  <si>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</si>
  <si>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</si>
  <si>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</si>
  <si>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</si>
  <si>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</si>
  <si>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</si>
  <si>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</si>
  <si>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</si>
  <si>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</si>
  <si>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</si>
  <si>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</si>
  <si>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</si>
  <si>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</si>
  <si>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</si>
  <si>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</si>
  <si>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</si>
  <si>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</si>
  <si>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</si>
  <si>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</si>
  <si>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</si>
  <si>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</si>
  <si>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</si>
  <si>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</si>
  <si>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</si>
  <si>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</si>
  <si>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</si>
  <si>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</si>
  <si>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</si>
  <si>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</si>
  <si>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</si>
  <si>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</si>
  <si>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</si>
  <si>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</si>
  <si>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</si>
  <si>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</si>
  <si>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</si>
  <si>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</si>
  <si>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</si>
  <si>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</si>
  <si>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</si>
  <si>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</si>
  <si>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</si>
  <si>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</si>
  <si>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</si>
  <si>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</si>
  <si>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</si>
  <si>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</si>
  <si>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</si>
  <si>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</si>
  <si>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</si>
  <si>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</si>
  <si>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</si>
  <si>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</si>
  <si>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</si>
  <si>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</si>
  <si>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</si>
  <si>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</si>
  <si>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</si>
  <si>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</si>
  <si>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</si>
  <si>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</si>
  <si>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</si>
  <si>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</si>
  <si>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</si>
  <si>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</si>
  <si>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</si>
  <si>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</si>
  <si>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</si>
  <si>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</si>
  <si>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</si>
  <si>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</si>
  <si>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</si>
  <si>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</si>
  <si>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</si>
  <si>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</si>
  <si>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</si>
  <si>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</si>
  <si>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</si>
  <si>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</si>
  <si>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</si>
  <si>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</si>
  <si>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</si>
  <si>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</si>
  <si>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</si>
  <si>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</si>
  <si>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</si>
  <si>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</si>
  <si>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</si>
  <si>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</si>
  <si>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</si>
  <si>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</si>
  <si>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</si>
  <si>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</si>
  <si>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</si>
  <si>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</si>
  <si>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</si>
  <si>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</si>
  <si>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</si>
  <si>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</si>
  <si>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</si>
  <si>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</si>
  <si>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</si>
  <si>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</si>
  <si>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</si>
  <si>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</si>
  <si>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</si>
  <si>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</si>
  <si>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</si>
  <si>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</si>
  <si>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</si>
  <si>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</si>
  <si>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</si>
  <si>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</si>
  <si>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</si>
  <si>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</si>
  <si>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</si>
  <si>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</si>
  <si>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</si>
  <si>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</si>
  <si>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</si>
  <si>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</si>
  <si>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</si>
  <si>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</si>
  <si>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</si>
  <si>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</si>
  <si>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</si>
  <si>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</si>
  <si>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</si>
  <si>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</si>
  <si>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</si>
  <si>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</si>
  <si>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</si>
  <si>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</si>
  <si>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</si>
  <si>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</si>
  <si>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</si>
  <si>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</si>
  <si>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</si>
  <si>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</si>
  <si>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</si>
  <si>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</si>
  <si>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</si>
  <si>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</si>
  <si>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</si>
  <si>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</si>
  <si>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</si>
  <si>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</si>
  <si>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</si>
  <si>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</si>
  <si>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</si>
  <si>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</si>
  <si>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</si>
  <si>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</si>
  <si>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</si>
  <si>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</si>
  <si>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</si>
  <si>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</si>
  <si>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</si>
  <si>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</si>
  <si>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</si>
  <si>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</si>
  <si>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</si>
  <si>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</si>
  <si>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</si>
  <si>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</si>
  <si>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</si>
  <si>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</si>
  <si>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</si>
  <si>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</si>
  <si>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</si>
  <si>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</si>
  <si>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</si>
  <si>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</si>
  <si>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</si>
  <si>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</si>
  <si>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</si>
  <si>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</si>
  <si>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</si>
  <si>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</si>
  <si>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</si>
  <si>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</si>
  <si>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</si>
  <si>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</si>
  <si>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</si>
  <si>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</si>
  <si>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</si>
  <si>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</si>
  <si>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</si>
  <si>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</si>
  <si>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</si>
  <si>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</si>
  <si>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</si>
  <si>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</si>
  <si>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</si>
  <si>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</si>
  <si>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</si>
  <si>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</si>
  <si>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</si>
  <si>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</si>
  <si>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</si>
  <si>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</si>
  <si>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</si>
  <si>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</si>
  <si>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</si>
  <si>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</si>
  <si>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</si>
  <si>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</si>
  <si>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</si>
  <si>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</si>
  <si>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</si>
  <si>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</si>
  <si>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</si>
  <si>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</si>
  <si>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</si>
  <si>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</si>
  <si>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</si>
  <si>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</si>
  <si>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</si>
  <si>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</si>
  <si>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</si>
  <si>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</si>
  <si>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</si>
  <si>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</si>
  <si>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</si>
  <si>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</si>
  <si>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</si>
  <si>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</si>
  <si>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</si>
  <si>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</si>
  <si>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</si>
  <si>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</si>
  <si>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</si>
  <si>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</si>
  <si>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</si>
  <si>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</si>
  <si>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</si>
  <si>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</si>
  <si>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</si>
  <si>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</si>
  <si>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</si>
  <si>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</si>
  <si>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</si>
  <si>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</si>
  <si>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</si>
  <si>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</si>
  <si>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</si>
  <si>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</si>
  <si>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</si>
  <si>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</si>
  <si>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</si>
  <si>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</si>
  <si>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</si>
  <si>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</si>
  <si>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</si>
  <si>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</si>
  <si>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</si>
  <si>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</si>
  <si>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</si>
  <si>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</si>
  <si>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</si>
  <si>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</si>
  <si>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</si>
  <si>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</si>
  <si>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</si>
  <si>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</si>
  <si>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</si>
  <si>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</si>
  <si>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</si>
  <si>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</si>
  <si>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</si>
  <si>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</si>
  <si>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</si>
  <si>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</si>
  <si>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</si>
  <si>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</si>
  <si>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</si>
  <si>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</si>
  <si>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</si>
  <si>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</si>
  <si>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</si>
  <si>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</si>
  <si>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</si>
  <si>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</si>
  <si>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</si>
  <si>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</si>
  <si>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</si>
  <si>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</si>
  <si>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</si>
  <si>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</si>
  <si>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</si>
  <si>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</si>
  <si>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</si>
  <si>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</si>
  <si>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</si>
  <si>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</si>
  <si>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</si>
  <si>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</si>
  <si>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</si>
  <si>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</si>
  <si>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</si>
  <si>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</si>
  <si>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</si>
  <si>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</si>
  <si>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</si>
  <si>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</si>
  <si>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</si>
  <si>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</si>
  <si>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</si>
  <si>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</si>
  <si>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</si>
  <si>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</si>
  <si>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</si>
  <si>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</si>
  <si>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</si>
  <si>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</si>
  <si>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</si>
  <si>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</si>
  <si>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</si>
  <si>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</si>
  <si>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</si>
  <si>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</si>
  <si>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</si>
  <si>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</si>
  <si>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</si>
  <si>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</si>
  <si>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</si>
  <si>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</si>
  <si>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</si>
  <si>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</si>
  <si>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</si>
  <si>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</si>
  <si>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</si>
  <si>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</si>
  <si>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</si>
  <si>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</si>
  <si>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</si>
  <si>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</si>
  <si>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</si>
  <si>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</si>
  <si>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</si>
  <si>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</si>
  <si>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</si>
  <si>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</si>
  <si>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</si>
  <si>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</si>
  <si>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</si>
  <si>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</si>
  <si>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</si>
  <si>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</si>
  <si>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</si>
  <si>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</si>
  <si>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</si>
  <si>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</si>
  <si>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</si>
  <si>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</si>
  <si>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</si>
  <si>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</si>
  <si>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</si>
  <si>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</si>
  <si>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</si>
  <si>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</si>
  <si>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</si>
  <si>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</si>
  <si>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</si>
  <si>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</si>
  <si>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</si>
  <si>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</si>
  <si>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</si>
  <si>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</si>
  <si>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</si>
  <si>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</si>
  <si>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</si>
  <si>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</si>
  <si>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</si>
  <si>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</si>
  <si>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</si>
  <si>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</si>
  <si>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</si>
  <si>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</si>
  <si>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</si>
  <si>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</si>
  <si>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</si>
  <si>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</si>
  <si>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</si>
  <si>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</si>
  <si>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</si>
  <si>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</si>
  <si>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</si>
  <si>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</si>
  <si>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</si>
  <si>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</si>
  <si>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</si>
  <si>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</si>
  <si>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</si>
  <si>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</si>
  <si>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</si>
  <si>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</si>
  <si>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</si>
  <si>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</si>
  <si>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</si>
  <si>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</si>
  <si>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</si>
  <si>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</si>
  <si>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</si>
  <si>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</si>
  <si>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</si>
  <si>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</si>
  <si>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</si>
  <si>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</si>
  <si>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</si>
  <si>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</si>
  <si>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</si>
  <si>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</si>
  <si>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</si>
  <si>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</si>
  <si>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</si>
  <si>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</si>
  <si>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</si>
  <si>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</si>
  <si>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</si>
  <si>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</si>
  <si>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</si>
  <si>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</si>
  <si>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</si>
  <si>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</si>
  <si>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</si>
  <si>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</si>
  <si>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</si>
  <si>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</si>
  <si>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</si>
  <si>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</si>
  <si>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</si>
  <si>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</si>
  <si>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</si>
  <si>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</si>
  <si>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</si>
  <si>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</si>
  <si>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</si>
  <si>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</si>
  <si>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</si>
  <si>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</si>
  <si>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</si>
  <si>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</si>
  <si>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</si>
  <si>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</si>
  <si>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</si>
  <si>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</si>
  <si>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</si>
  <si>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</si>
  <si>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</si>
  <si>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</si>
  <si>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</si>
  <si>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</si>
  <si>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</si>
  <si>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</si>
  <si>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</si>
  <si>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</si>
  <si>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</si>
  <si>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</si>
  <si>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</si>
  <si>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</si>
  <si>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</si>
  <si>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</si>
  <si>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</si>
  <si>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</si>
  <si>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</si>
  <si>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</si>
  <si>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</si>
  <si>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</si>
  <si>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</si>
  <si>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</si>
  <si>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</si>
  <si>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</si>
  <si>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</si>
  <si>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</si>
  <si>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</si>
  <si>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</si>
  <si>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</si>
  <si>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</si>
  <si>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</si>
  <si>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</si>
  <si>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</si>
  <si>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</si>
  <si>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</si>
  <si>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</si>
  <si>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</si>
  <si>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</si>
  <si>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</si>
  <si>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</si>
  <si>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</si>
  <si>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</si>
  <si>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</si>
  <si>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</si>
  <si>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</si>
  <si>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</si>
  <si>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</si>
  <si>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</si>
  <si>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</si>
  <si>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</si>
  <si>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</si>
  <si>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</si>
  <si>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</si>
  <si>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</si>
  <si>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</si>
  <si>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</si>
  <si>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</si>
  <si>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</si>
  <si>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</si>
  <si>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</si>
  <si>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</si>
  <si>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</si>
  <si>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</si>
  <si>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</si>
  <si>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</si>
  <si>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</si>
  <si>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</si>
  <si>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</si>
  <si>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</si>
  <si>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</si>
  <si>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</si>
  <si>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</si>
  <si>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</si>
  <si>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</si>
  <si>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</si>
  <si>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</si>
  <si>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</si>
  <si>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</si>
  <si>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</si>
  <si>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</si>
  <si>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</si>
  <si>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</si>
  <si>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</si>
  <si>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</si>
  <si>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</si>
  <si>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</si>
  <si>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</si>
  <si>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</si>
  <si>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</si>
  <si>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</si>
  <si>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</si>
  <si>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</si>
  <si>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</si>
  <si>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</si>
  <si>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</si>
  <si>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</si>
  <si>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</si>
  <si>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</si>
  <si>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</si>
  <si>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</si>
  <si>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</si>
  <si>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</si>
  <si>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</si>
  <si>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</si>
  <si>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</si>
  <si>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</si>
  <si>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</si>
  <si>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</si>
  <si>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</si>
  <si>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</si>
  <si>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</si>
  <si>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</si>
  <si>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</si>
  <si>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</si>
  <si>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</si>
  <si>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</si>
  <si>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</si>
  <si>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</si>
  <si>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</si>
  <si>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</si>
  <si>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</si>
  <si>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</si>
  <si>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</si>
  <si>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</si>
  <si>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</si>
  <si>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</si>
  <si>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</si>
  <si>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</si>
  <si>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</si>
  <si>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</si>
  <si>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</si>
  <si>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</si>
  <si>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</si>
  <si>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</si>
  <si>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</si>
  <si>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</si>
  <si>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</si>
  <si>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</si>
  <si>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</si>
  <si>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</si>
  <si>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</si>
  <si>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</si>
  <si>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</si>
  <si>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</si>
  <si>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</si>
  <si>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</si>
  <si>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</si>
  <si>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</si>
  <si>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</si>
  <si>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</si>
  <si>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</si>
  <si>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</si>
  <si>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</si>
  <si>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</si>
  <si>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</si>
  <si>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</si>
  <si>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</si>
  <si>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</si>
  <si>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</si>
  <si>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</si>
  <si>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</si>
  <si>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</si>
  <si>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</si>
  <si>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</si>
  <si>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</si>
  <si>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</si>
  <si>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</si>
  <si>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</si>
  <si>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</si>
  <si>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</si>
  <si>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</si>
  <si>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</si>
  <si>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</si>
  <si>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</si>
  <si>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</si>
  <si>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</si>
  <si>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</si>
  <si>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</si>
  <si>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</si>
  <si>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</si>
  <si>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</si>
  <si>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</si>
  <si>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</si>
  <si>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</si>
  <si>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</si>
  <si>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</si>
  <si>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</si>
  <si>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</si>
  <si>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</si>
  <si>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</si>
  <si>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</si>
  <si>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</si>
  <si>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</si>
  <si>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</si>
  <si>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</si>
  <si>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</si>
  <si>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</si>
  <si>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</si>
  <si>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</si>
  <si>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</si>
  <si>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</si>
  <si>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</si>
  <si>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</si>
  <si>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</si>
  <si>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</si>
  <si>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</si>
  <si>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</si>
  <si>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</si>
  <si>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</si>
  <si>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</si>
  <si>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</si>
  <si>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</si>
  <si>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</si>
  <si>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</si>
  <si>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</si>
  <si>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</si>
  <si>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</si>
  <si>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</si>
  <si>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</si>
  <si>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</si>
  <si>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</si>
  <si>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</si>
  <si>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</si>
  <si>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</si>
  <si>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</si>
  <si>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</si>
  <si>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</si>
  <si>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</si>
  <si>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</si>
  <si>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</si>
  <si>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</si>
  <si>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</si>
  <si>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</si>
  <si>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</si>
  <si>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</si>
  <si>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</si>
  <si>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</si>
  <si>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</si>
  <si>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</si>
  <si>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</si>
  <si>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</si>
  <si>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</si>
  <si>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</si>
  <si>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</si>
  <si>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</si>
  <si>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</si>
  <si>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</si>
  <si>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</si>
  <si>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</si>
  <si>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</si>
  <si>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</si>
  <si>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</si>
  <si>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</si>
  <si>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</si>
  <si>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</si>
  <si>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</si>
  <si>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</si>
  <si>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</si>
  <si>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</si>
  <si>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</si>
  <si>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</si>
  <si>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</si>
  <si>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</si>
  <si>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</si>
  <si>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</si>
  <si>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</si>
  <si>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</si>
  <si>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</si>
  <si>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</si>
  <si>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</si>
  <si>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</si>
  <si>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</si>
  <si>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</si>
  <si>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</si>
  <si>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</si>
  <si>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</si>
  <si>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</si>
  <si>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</si>
  <si>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</si>
  <si>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</si>
  <si>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</si>
  <si>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</si>
  <si>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</si>
  <si>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</si>
  <si>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</si>
  <si>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</si>
  <si>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</si>
  <si>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</si>
  <si>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</si>
  <si>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</si>
  <si>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</si>
  <si>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</si>
  <si>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</si>
  <si>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</si>
  <si>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</si>
  <si>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</si>
  <si>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</si>
  <si>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</si>
  <si>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</si>
  <si>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</si>
  <si>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</si>
  <si>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</si>
  <si>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</si>
  <si>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</si>
  <si>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</si>
  <si>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</si>
  <si>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</si>
  <si>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</si>
  <si>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</si>
  <si>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</si>
  <si>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</si>
  <si>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</si>
  <si>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</si>
  <si>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</si>
  <si>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</si>
  <si>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</si>
  <si>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</si>
  <si>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</si>
  <si>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</si>
  <si>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</si>
  <si>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</si>
  <si>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</si>
  <si>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</si>
  <si>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</si>
  <si>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</si>
  <si>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</si>
  <si>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</si>
  <si>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</si>
  <si>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</si>
  <si>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</si>
  <si>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</si>
  <si>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</si>
  <si>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</si>
  <si>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</si>
  <si>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</si>
  <si>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</si>
  <si>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</si>
  <si>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</si>
  <si>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</si>
  <si>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</si>
  <si>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</si>
  <si>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</si>
  <si>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</si>
  <si>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</si>
  <si>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</si>
  <si>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</si>
  <si>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</si>
  <si>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</si>
  <si>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</si>
  <si>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</si>
  <si>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</si>
  <si>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</si>
  <si>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</si>
  <si>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</si>
  <si>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</si>
  <si>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</si>
  <si>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</si>
  <si>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</si>
  <si>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</si>
  <si>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</si>
  <si>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</si>
  <si>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</si>
  <si>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</si>
  <si>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</si>
  <si>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</si>
  <si>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</si>
  <si>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</si>
  <si>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</si>
  <si>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</si>
  <si>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</si>
  <si>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</si>
  <si>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</si>
  <si>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</si>
  <si>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</si>
  <si>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</si>
  <si>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</si>
  <si>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</si>
  <si>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</si>
  <si>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</si>
  <si>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</si>
  <si>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</si>
  <si>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</si>
  <si>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</si>
  <si>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</si>
  <si>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</si>
  <si>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</si>
  <si>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</si>
  <si>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</si>
  <si>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</si>
  <si>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</si>
  <si>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</si>
  <si>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</si>
  <si>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</si>
  <si>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</si>
  <si>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</si>
  <si>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</si>
  <si>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</si>
  <si>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</si>
  <si>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</si>
  <si>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</si>
  <si>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</si>
  <si>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</si>
  <si>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</si>
  <si>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</si>
  <si>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</si>
  <si>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</si>
  <si>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</si>
  <si>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</si>
  <si>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</si>
  <si>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</si>
  <si>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</si>
  <si>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</si>
  <si>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</si>
  <si>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</si>
  <si>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</si>
  <si>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</si>
  <si>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</si>
  <si>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</si>
  <si>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</si>
  <si>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</si>
  <si>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</si>
  <si>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</si>
  <si>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</si>
  <si>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</si>
  <si>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</si>
  <si>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</si>
  <si>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</si>
  <si>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</si>
  <si>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</si>
  <si>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</si>
  <si>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</si>
  <si>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</si>
  <si>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</si>
  <si>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</si>
  <si>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</si>
  <si>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</si>
  <si>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</si>
  <si>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</si>
  <si>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</si>
  <si>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</si>
  <si>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</si>
  <si>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</si>
  <si>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</si>
  <si>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</si>
  <si>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</si>
  <si>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</si>
  <si>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</si>
  <si>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</si>
  <si>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</si>
  <si>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</si>
  <si>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</si>
  <si>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</si>
  <si>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</si>
  <si>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</si>
  <si>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</si>
  <si>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</si>
  <si>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</si>
  <si>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</si>
  <si>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</si>
  <si>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</si>
  <si>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</si>
  <si>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</si>
  <si>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</si>
  <si>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</si>
  <si>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</si>
  <si>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</si>
  <si>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</si>
  <si>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</si>
  <si>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</si>
  <si>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</si>
  <si>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</si>
  <si>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</si>
  <si>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</si>
  <si>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</si>
  <si>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</si>
  <si>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</si>
  <si>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</si>
  <si>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</si>
  <si>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</si>
  <si>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</si>
  <si>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</si>
  <si>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</si>
  <si>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</si>
  <si>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</si>
  <si>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</si>
  <si>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</si>
  <si>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</si>
  <si>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</si>
  <si>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</si>
  <si>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</si>
  <si>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</si>
  <si>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</si>
  <si>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</si>
  <si>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</si>
  <si>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</si>
  <si>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</si>
  <si>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</si>
  <si>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</si>
  <si>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</si>
  <si>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</si>
  <si>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</si>
  <si>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</si>
  <si>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</si>
  <si>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</si>
  <si>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</si>
  <si>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</si>
  <si>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</si>
  <si>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</si>
  <si>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</si>
  <si>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</si>
  <si>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</si>
  <si>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</si>
  <si>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</si>
  <si>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</si>
  <si>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</si>
  <si>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</si>
  <si>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</si>
  <si>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</si>
  <si>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</si>
  <si>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</si>
  <si>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</si>
  <si>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</si>
  <si>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</si>
  <si>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</si>
  <si>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</si>
  <si>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</si>
  <si>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</si>
  <si>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</si>
  <si>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</si>
  <si>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</si>
  <si>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</si>
  <si>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</si>
  <si>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</si>
  <si>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</si>
  <si>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</si>
  <si>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</si>
  <si>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</si>
  <si>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</si>
  <si>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</si>
  <si>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</si>
  <si>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</si>
  <si>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</si>
  <si>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</si>
  <si>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</si>
  <si>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</si>
  <si>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</si>
  <si>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</si>
  <si>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</si>
  <si>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</si>
  <si>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</si>
  <si>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</si>
  <si>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</si>
  <si>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</si>
  <si>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</si>
  <si>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</si>
  <si>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</si>
  <si>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</si>
  <si>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</si>
  <si>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</si>
  <si>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</si>
  <si>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</si>
  <si>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</si>
  <si>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</si>
  <si>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</si>
  <si>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</si>
  <si>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</si>
  <si>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</si>
  <si>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</si>
  <si>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</si>
  <si>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</si>
  <si>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</si>
  <si>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</si>
  <si>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</si>
  <si>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</si>
  <si>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</si>
  <si>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</si>
  <si>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</si>
  <si>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</si>
  <si>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</si>
  <si>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</si>
  <si>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</si>
  <si>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</si>
  <si>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</si>
  <si>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</si>
  <si>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</si>
  <si>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</si>
  <si>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</si>
  <si>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</si>
  <si>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</si>
  <si>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</si>
  <si>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</si>
  <si>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</si>
  <si>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</si>
  <si>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</si>
  <si>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</si>
  <si>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</si>
  <si>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</si>
  <si>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</si>
  <si>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</si>
  <si>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</si>
  <si>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</si>
  <si>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</si>
  <si>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</si>
  <si>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</si>
  <si>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</si>
  <si>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</si>
  <si>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</si>
  <si>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</si>
  <si>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</si>
  <si>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</si>
  <si>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</si>
  <si>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</si>
  <si>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</si>
  <si>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</si>
  <si>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</si>
  <si>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</si>
  <si>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</si>
  <si>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</si>
  <si>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</si>
  <si>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</si>
  <si>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</si>
  <si>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</si>
  <si>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</si>
  <si>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</si>
  <si>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</si>
  <si>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</si>
  <si>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</si>
  <si>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</si>
  <si>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</si>
  <si>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</si>
  <si>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</si>
  <si>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</si>
  <si>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</si>
  <si>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</si>
  <si>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</si>
  <si>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</si>
  <si>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</si>
  <si>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</si>
  <si>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</si>
  <si>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</si>
  <si>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</si>
  <si>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</si>
  <si>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</si>
  <si>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</si>
  <si>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</si>
  <si>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</si>
  <si>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</si>
  <si>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</si>
  <si>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</si>
  <si>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</si>
  <si>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</si>
  <si>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</si>
  <si>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</si>
  <si>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</si>
  <si>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</si>
  <si>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</si>
  <si>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</si>
  <si>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</si>
  <si>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</si>
  <si>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</si>
  <si>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</si>
  <si>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</si>
  <si>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</si>
  <si>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</si>
  <si>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</si>
  <si>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</si>
  <si>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</si>
  <si>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</si>
  <si>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</si>
  <si>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</si>
  <si>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</si>
  <si>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</si>
  <si>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</si>
  <si>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</si>
  <si>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</si>
  <si>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</si>
  <si>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</si>
  <si>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</si>
  <si>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</si>
  <si>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</si>
  <si>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</si>
  <si>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</si>
  <si>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</si>
  <si>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</si>
  <si>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</si>
  <si>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</si>
  <si>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</si>
  <si>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</si>
  <si>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</si>
  <si>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</si>
  <si>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</si>
  <si>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</si>
  <si>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</si>
  <si>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</si>
  <si>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</si>
  <si>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</si>
  <si>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</si>
  <si>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</si>
  <si>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</si>
  <si>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</si>
  <si>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</si>
  <si>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</si>
  <si>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</si>
  <si>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</si>
  <si>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</si>
  <si>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</si>
  <si>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</si>
  <si>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</si>
  <si>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</si>
  <si>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</si>
  <si>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</si>
  <si>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</si>
  <si>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</si>
  <si>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</si>
  <si>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</si>
  <si>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</si>
  <si>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</si>
  <si>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</si>
  <si>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</si>
  <si>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</si>
  <si>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</si>
  <si>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</si>
  <si>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</si>
  <si>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</si>
  <si>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</si>
  <si>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</si>
  <si>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</si>
  <si>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</si>
  <si>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</si>
  <si>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</si>
  <si>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</si>
  <si>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</si>
  <si>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</si>
  <si>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</si>
  <si>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</si>
  <si>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</si>
  <si>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</si>
  <si>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</si>
  <si>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</si>
  <si>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</si>
  <si>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</si>
  <si>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</si>
  <si>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</si>
  <si>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</si>
  <si>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</si>
  <si>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</si>
  <si>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</si>
  <si>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</si>
  <si>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</si>
  <si>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</si>
  <si>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</si>
  <si>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</si>
  <si>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</si>
  <si>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</si>
  <si>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</si>
  <si>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</si>
  <si>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</si>
  <si>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</si>
  <si>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</si>
  <si>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</si>
  <si>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</si>
  <si>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</si>
  <si>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</si>
  <si>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</si>
  <si>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</si>
  <si>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</si>
  <si>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</si>
  <si>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</si>
  <si>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</si>
  <si>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</si>
  <si>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</si>
  <si>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</si>
  <si>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</si>
  <si>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</si>
  <si>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</si>
  <si>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</si>
  <si>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</si>
  <si>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</si>
  <si>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</si>
  <si>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</si>
  <si>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</si>
  <si>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</si>
  <si>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</si>
  <si>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</si>
  <si>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</si>
  <si>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</si>
  <si>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</si>
  <si>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</si>
  <si>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</si>
  <si>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</si>
  <si>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</si>
  <si>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</si>
  <si>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</si>
  <si>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</si>
  <si>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</si>
  <si>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</si>
  <si>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</si>
  <si>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</si>
  <si>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</si>
  <si>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</si>
  <si>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</si>
  <si>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</si>
  <si>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</si>
  <si>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</si>
  <si>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</si>
  <si>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</si>
  <si>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</si>
  <si>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</si>
  <si>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</si>
  <si>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</si>
  <si>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</si>
  <si>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</si>
  <si>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</si>
  <si>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</si>
  <si>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</si>
  <si>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</si>
  <si>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</si>
  <si>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</si>
  <si>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</si>
  <si>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</si>
  <si>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</si>
  <si>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</si>
  <si>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</si>
  <si>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</si>
  <si>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</si>
  <si>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</si>
  <si>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</si>
  <si>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</si>
  <si>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</si>
  <si>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</si>
  <si>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</si>
  <si>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</si>
  <si>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</si>
  <si>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</si>
  <si>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</si>
  <si>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</si>
  <si>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</si>
  <si>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</si>
  <si>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</si>
  <si>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</si>
  <si>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</si>
  <si>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</si>
  <si>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</si>
  <si>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</si>
  <si>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</si>
  <si>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</si>
  <si>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</si>
  <si>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</si>
  <si>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</si>
  <si>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</si>
  <si>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</si>
  <si>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</si>
  <si>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</si>
  <si>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</si>
  <si>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</si>
  <si>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</si>
  <si>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</si>
  <si>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</si>
  <si>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</si>
  <si>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</si>
  <si>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</si>
  <si>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</si>
  <si>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</si>
  <si>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</si>
  <si>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</si>
  <si>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</si>
  <si>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</si>
  <si>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</si>
  <si>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</si>
  <si>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</si>
  <si>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</si>
  <si>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</si>
  <si>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</si>
  <si>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</si>
  <si>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</si>
  <si>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</si>
  <si>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</si>
  <si>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</si>
  <si>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</si>
  <si>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</si>
  <si>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</si>
  <si>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</si>
  <si>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</si>
  <si>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</si>
  <si>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</si>
  <si>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</si>
  <si>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</si>
  <si>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</si>
  <si>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</si>
  <si>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</si>
  <si>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</si>
  <si>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</si>
  <si>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</si>
  <si>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</si>
  <si>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</si>
  <si>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</si>
  <si>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</si>
  <si>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</si>
  <si>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</si>
  <si>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</si>
  <si>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</si>
  <si>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</si>
  <si>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</si>
  <si>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</si>
  <si>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</si>
  <si>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</si>
  <si>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</si>
  <si>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</si>
  <si>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</si>
  <si>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</si>
  <si>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</si>
  <si>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</si>
  <si>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</si>
  <si>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</si>
  <si>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</si>
  <si>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</si>
  <si>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</si>
  <si>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</si>
  <si>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</si>
  <si>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</si>
  <si>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</si>
  <si>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</si>
  <si>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</si>
  <si>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</si>
  <si>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</si>
  <si>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</si>
  <si>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</si>
  <si>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</si>
  <si>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</si>
  <si>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</si>
  <si>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</si>
  <si>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</si>
  <si>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</si>
  <si>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</si>
  <si>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</si>
  <si>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</si>
  <si>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</si>
  <si>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</si>
  <si>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</si>
  <si>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</si>
  <si>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</si>
  <si>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</si>
  <si>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</si>
  <si>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</si>
  <si>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</si>
  <si>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</si>
  <si>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</si>
  <si>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</si>
  <si>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</si>
  <si>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</si>
  <si>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</si>
  <si>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</si>
  <si>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</si>
  <si>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</si>
  <si>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</si>
  <si>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</si>
  <si>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</si>
  <si>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</si>
  <si>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</si>
  <si>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</si>
  <si>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</si>
  <si>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</si>
  <si>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</si>
  <si>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</si>
  <si>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</si>
  <si>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</si>
  <si>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</si>
  <si>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</si>
  <si>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</si>
  <si>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</si>
  <si>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</si>
  <si>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</si>
  <si>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</si>
  <si>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</si>
  <si>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</si>
  <si>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</si>
  <si>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</si>
  <si>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</si>
  <si>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</si>
  <si>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</si>
  <si>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</si>
  <si>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</si>
  <si>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</si>
  <si>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</si>
  <si>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</si>
  <si>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</si>
  <si>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</si>
  <si>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</si>
  <si>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</si>
  <si>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</si>
  <si>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</si>
  <si>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</si>
  <si>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</si>
  <si>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</si>
  <si>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</si>
  <si>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</si>
  <si>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</si>
  <si>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</si>
  <si>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</si>
  <si>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</si>
  <si>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</si>
  <si>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</si>
  <si>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</si>
  <si>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</si>
  <si>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</si>
  <si>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</si>
  <si>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</si>
  <si>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</si>
  <si>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</si>
  <si>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</si>
  <si>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</si>
  <si>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</si>
  <si>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</si>
  <si>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</si>
  <si>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</si>
  <si>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</si>
  <si>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</si>
  <si>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</si>
  <si>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</si>
  <si>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</si>
  <si>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</si>
  <si>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</si>
  <si>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</si>
  <si>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</si>
  <si>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</si>
  <si>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</si>
  <si>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</si>
  <si>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</si>
  <si>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</si>
  <si>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</si>
  <si>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</si>
  <si>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</si>
  <si>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</si>
  <si>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</si>
  <si>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</si>
  <si>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</si>
  <si>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</si>
  <si>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</si>
  <si>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</si>
  <si>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</si>
  <si>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</si>
  <si>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</si>
  <si>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</si>
  <si>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</si>
  <si>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</si>
  <si>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</si>
  <si>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</si>
  <si>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</si>
  <si>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</si>
  <si>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</si>
  <si>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</si>
  <si>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</si>
  <si>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</si>
  <si>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</si>
  <si>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</si>
  <si>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</si>
  <si>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</si>
  <si>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</si>
  <si>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</si>
  <si>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</si>
  <si>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</si>
  <si>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</si>
  <si>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</si>
  <si>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</si>
  <si>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</si>
  <si>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</si>
  <si>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</si>
  <si>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</si>
  <si>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</si>
  <si>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</si>
  <si>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</si>
  <si>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</si>
  <si>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</si>
  <si>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</si>
  <si>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</si>
  <si>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</si>
  <si>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</si>
  <si>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</si>
  <si>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</si>
  <si>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</si>
  <si>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</si>
  <si>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</si>
  <si>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</si>
  <si>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</si>
  <si>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</si>
  <si>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</si>
  <si>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</si>
  <si>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</si>
  <si>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</si>
  <si>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</si>
  <si>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</si>
  <si>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</si>
  <si>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</si>
  <si>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</si>
  <si>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</si>
  <si>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</si>
  <si>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</si>
  <si>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</si>
  <si>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</si>
  <si>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</si>
  <si>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</si>
  <si>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</si>
  <si>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</si>
  <si>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</si>
  <si>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</si>
  <si>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</si>
  <si>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</si>
  <si>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</si>
  <si>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</si>
  <si>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</si>
  <si>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</si>
  <si>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</si>
  <si>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</si>
  <si>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</si>
  <si>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</si>
  <si>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</si>
  <si>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</si>
  <si>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</si>
  <si>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</si>
  <si>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</si>
  <si>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</si>
  <si>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</si>
  <si>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</si>
  <si>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</si>
  <si>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</si>
  <si>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</si>
  <si>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</si>
  <si>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</si>
  <si>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</si>
  <si>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</si>
  <si>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</si>
  <si>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</si>
  <si>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</si>
  <si>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</si>
  <si>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</si>
  <si>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</si>
  <si>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</si>
  <si>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</si>
  <si>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</si>
  <si>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</si>
  <si>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</si>
  <si>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</si>
  <si>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</si>
  <si>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</si>
  <si>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</si>
  <si>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</si>
  <si>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</si>
  <si>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</si>
  <si>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</si>
  <si>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</si>
  <si>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</si>
  <si>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</si>
  <si>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</si>
  <si>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</si>
  <si>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</si>
  <si>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</si>
  <si>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</si>
  <si>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</si>
  <si>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</si>
  <si>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</si>
  <si>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</si>
  <si>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</si>
  <si>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</si>
  <si>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</si>
  <si>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</si>
  <si>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</si>
  <si>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</si>
  <si>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</si>
  <si>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</si>
  <si>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</si>
  <si>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</si>
  <si>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</si>
  <si>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</si>
  <si>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</si>
  <si>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</si>
  <si>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</si>
  <si>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</si>
  <si>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</si>
  <si>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</si>
  <si>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</si>
  <si>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</si>
  <si>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</si>
  <si>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</si>
  <si>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</si>
  <si>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</si>
  <si>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</si>
  <si>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</si>
  <si>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</si>
  <si>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</si>
  <si>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</si>
  <si>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</si>
  <si>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</si>
  <si>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</si>
  <si>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</si>
  <si>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</si>
  <si>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</si>
  <si>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</si>
  <si>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</si>
  <si>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</si>
  <si>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</si>
  <si>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</si>
  <si>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</si>
  <si>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</si>
  <si>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</si>
  <si>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</si>
  <si>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</si>
  <si>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</si>
  <si>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</si>
  <si>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</si>
  <si>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</si>
  <si>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</si>
  <si>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</si>
  <si>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</si>
  <si>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</si>
  <si>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</si>
  <si>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</si>
  <si>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</si>
  <si>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</si>
  <si>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</si>
  <si>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</si>
  <si>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</si>
  <si>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</si>
  <si>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</si>
  <si>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</si>
  <si>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</si>
  <si>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</si>
  <si>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</si>
  <si>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</si>
  <si>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</si>
  <si>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</si>
  <si>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</si>
  <si>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</si>
  <si>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</si>
  <si>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</si>
  <si>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</si>
  <si>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</si>
  <si>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</si>
  <si>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</si>
  <si>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</si>
  <si>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</si>
  <si>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</si>
  <si>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</si>
  <si>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</si>
  <si>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</si>
  <si>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</si>
  <si>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</si>
  <si>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</si>
  <si>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</si>
  <si>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</si>
  <si>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</si>
  <si>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</si>
  <si>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</si>
  <si>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</si>
  <si>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</si>
  <si>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</si>
  <si>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</si>
  <si>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</si>
  <si>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</si>
  <si>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</si>
  <si>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</si>
  <si>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</si>
  <si>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</si>
  <si>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</si>
  <si>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</si>
  <si>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</si>
  <si>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</si>
  <si>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</si>
  <si>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</si>
  <si>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</si>
  <si>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</si>
  <si>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</si>
  <si>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</si>
  <si>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</si>
  <si>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</si>
  <si>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</si>
  <si>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</si>
  <si>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</si>
  <si>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</si>
  <si>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</si>
  <si>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</si>
  <si>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</si>
  <si>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</si>
  <si>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</si>
  <si>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</si>
  <si>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</si>
  <si>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</si>
  <si>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</si>
  <si>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</si>
  <si>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</si>
  <si>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</si>
  <si>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</si>
  <si>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</si>
  <si>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</si>
  <si>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</si>
  <si>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</si>
  <si>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</si>
  <si>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</si>
  <si>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</si>
  <si>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</si>
  <si>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</si>
  <si>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</si>
  <si>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</si>
  <si>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</si>
  <si>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</si>
  <si>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</si>
  <si>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</si>
  <si>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</si>
  <si>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</si>
  <si>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</si>
  <si>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</si>
  <si>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</si>
  <si>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</si>
  <si>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</si>
  <si>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</si>
  <si>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</si>
  <si>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</si>
  <si>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</si>
  <si>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</si>
  <si>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</si>
  <si>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</si>
  <si>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</si>
  <si>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</si>
  <si>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</si>
  <si>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</si>
  <si>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</si>
  <si>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</si>
  <si>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</si>
  <si>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</si>
  <si>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</si>
  <si>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</si>
  <si>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</si>
  <si>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</si>
  <si>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</si>
  <si>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</si>
  <si>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</si>
  <si>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</si>
  <si>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</si>
  <si>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</si>
  <si>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</si>
  <si>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</si>
  <si>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</si>
  <si>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</si>
  <si>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</si>
  <si>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</si>
  <si>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</si>
  <si>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</si>
  <si>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</si>
  <si>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</si>
  <si>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</si>
  <si>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</si>
  <si>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</si>
  <si>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</si>
  <si>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</si>
  <si>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</si>
  <si>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</si>
  <si>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</si>
  <si>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</si>
  <si>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</si>
  <si>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</si>
  <si>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</si>
  <si>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</si>
  <si>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</si>
  <si>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</si>
  <si>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</si>
  <si>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</si>
  <si>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</si>
  <si>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</si>
  <si>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</si>
  <si>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</si>
  <si>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</si>
  <si>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</si>
  <si>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</si>
  <si>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</si>
  <si>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</si>
  <si>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</si>
  <si>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</si>
  <si>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</si>
  <si>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</si>
  <si>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</si>
  <si>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</si>
  <si>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</si>
  <si>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</si>
  <si>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</si>
  <si>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</si>
  <si>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</si>
  <si>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</si>
  <si>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</si>
  <si>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</si>
  <si>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</si>
  <si>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</si>
  <si>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</si>
  <si>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</si>
  <si>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</si>
  <si>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</si>
  <si>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</si>
  <si>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</si>
  <si>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</si>
  <si>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</si>
  <si>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</si>
  <si>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</si>
  <si>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</si>
  <si>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</si>
  <si>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</si>
  <si>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</si>
  <si>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</si>
  <si>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</si>
  <si>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</si>
  <si>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</si>
  <si>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</si>
  <si>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</si>
  <si>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</si>
  <si>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</si>
  <si>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</si>
  <si>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</si>
  <si>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</si>
  <si>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</si>
  <si>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</si>
  <si>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</si>
  <si>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</si>
  <si>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</si>
  <si>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</si>
  <si>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</si>
  <si>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</si>
  <si>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</si>
  <si>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</si>
  <si>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</si>
  <si>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</si>
  <si>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</si>
  <si>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</si>
  <si>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</si>
  <si>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</si>
  <si>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</si>
  <si>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</si>
  <si>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</si>
  <si>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</si>
  <si>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</si>
  <si>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</si>
  <si>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</si>
  <si>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</si>
  <si>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</si>
  <si>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</si>
  <si>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</si>
  <si>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</si>
  <si>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</si>
  <si>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</si>
  <si>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</si>
  <si>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</si>
  <si>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</si>
  <si>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</si>
  <si>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</si>
  <si>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</si>
  <si>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</si>
  <si>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</si>
  <si>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</si>
  <si>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</si>
  <si>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</si>
  <si>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</si>
  <si>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</si>
  <si>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</si>
  <si>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</si>
  <si>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</si>
  <si>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</si>
  <si>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</si>
  <si>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</si>
  <si>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</si>
  <si>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</si>
  <si>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</si>
  <si>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</si>
  <si>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</si>
  <si>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</si>
  <si>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</si>
  <si>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</si>
  <si>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</si>
  <si>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</si>
  <si>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</si>
  <si>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</si>
  <si>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</si>
  <si>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</si>
  <si>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</si>
  <si>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</si>
  <si>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</si>
  <si>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</si>
  <si>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</si>
  <si>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</si>
  <si>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</si>
  <si>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</si>
  <si>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</si>
  <si>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</si>
  <si>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</si>
  <si>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</si>
  <si>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</si>
  <si>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</si>
  <si>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</si>
  <si>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</si>
  <si>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</si>
  <si>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</si>
  <si>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</si>
  <si>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</si>
  <si>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</si>
  <si>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</si>
  <si>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</si>
  <si>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</si>
  <si>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</si>
  <si>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</si>
  <si>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</si>
  <si>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</si>
  <si>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</si>
  <si>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</si>
  <si>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</si>
  <si>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</si>
  <si>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</si>
  <si>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</si>
  <si>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</si>
  <si>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</si>
  <si>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</si>
  <si>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</si>
  <si>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</si>
  <si>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</si>
  <si>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</si>
  <si>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</si>
  <si>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</si>
  <si>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</si>
  <si>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</si>
  <si>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</si>
  <si>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</si>
  <si>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</si>
  <si>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</si>
  <si>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</si>
  <si>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</si>
  <si>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</si>
  <si>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</si>
  <si>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</si>
  <si>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</si>
  <si>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</si>
  <si>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</si>
  <si>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</si>
  <si>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</si>
  <si>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</si>
  <si>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</si>
  <si>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</si>
  <si>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</si>
  <si>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</si>
  <si>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</si>
  <si>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</si>
  <si>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</si>
  <si>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</si>
  <si>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</si>
  <si>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</si>
  <si>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</si>
  <si>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</si>
  <si>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</si>
  <si>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</si>
  <si>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</si>
  <si>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</si>
  <si>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</si>
  <si>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</si>
  <si>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</si>
  <si>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</si>
  <si>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</si>
  <si>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</si>
  <si>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</si>
  <si>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</si>
  <si>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</si>
  <si>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</si>
  <si>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</si>
  <si>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</si>
  <si>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</si>
  <si>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</si>
  <si>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</si>
  <si>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</si>
  <si>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</si>
  <si>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</si>
  <si>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</si>
  <si>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</si>
  <si>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</si>
  <si>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</si>
  <si>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</si>
  <si>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</si>
  <si>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</si>
  <si>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</si>
  <si>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</si>
  <si>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</si>
  <si>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</si>
  <si>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</si>
  <si>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</si>
  <si>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</si>
  <si>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</si>
  <si>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</si>
  <si>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</si>
  <si>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</si>
  <si>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</si>
  <si>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</si>
  <si>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</si>
  <si>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</si>
  <si>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</si>
  <si>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</si>
  <si>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</si>
  <si>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</si>
  <si>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</si>
  <si>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</si>
  <si>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</si>
  <si>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</si>
  <si>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</si>
  <si>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</si>
  <si>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</si>
  <si>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</si>
  <si>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</si>
  <si>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</si>
  <si>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</si>
  <si>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</si>
  <si>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</si>
  <si>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</si>
  <si>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</si>
  <si>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</si>
  <si>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</si>
  <si>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</si>
  <si>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</si>
  <si>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</si>
  <si>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</si>
  <si>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</si>
  <si>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</si>
  <si>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</si>
  <si>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</si>
  <si>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</si>
  <si>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</si>
  <si>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</si>
  <si>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</si>
  <si>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</si>
  <si>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</si>
  <si>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</si>
  <si>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</si>
  <si>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</si>
  <si>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</si>
  <si>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</si>
  <si>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</si>
  <si>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</si>
  <si>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</si>
  <si>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</si>
  <si>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</si>
  <si>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</si>
  <si>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</si>
  <si>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</si>
  <si>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</si>
  <si>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</si>
  <si>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</si>
  <si>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</si>
  <si>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</si>
  <si>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</si>
  <si>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</si>
  <si>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</si>
  <si>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</si>
  <si>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</si>
  <si>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</si>
  <si>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</si>
  <si>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</si>
  <si>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</si>
  <si>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</si>
  <si>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</si>
  <si>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</si>
  <si>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</si>
  <si>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</si>
  <si>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</si>
  <si>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</si>
  <si>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</si>
  <si>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</si>
  <si>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</si>
  <si>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</si>
  <si>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</si>
  <si>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</si>
  <si>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</si>
  <si>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</si>
  <si>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</si>
  <si>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</si>
  <si>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</si>
  <si>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</si>
  <si>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</si>
  <si>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</si>
  <si>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</si>
  <si>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</si>
  <si>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</si>
  <si>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</si>
  <si>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</si>
  <si>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</si>
  <si>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</si>
  <si>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</si>
  <si>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</si>
  <si>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</si>
  <si>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</si>
  <si>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</si>
  <si>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</si>
  <si>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</si>
  <si>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</si>
  <si>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</si>
  <si>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</si>
  <si>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</si>
  <si>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</si>
  <si>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</si>
  <si>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</si>
  <si>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</si>
  <si>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</si>
  <si>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</si>
  <si>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</si>
  <si>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</si>
  <si>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</si>
  <si>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</si>
  <si>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</si>
  <si>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</si>
  <si>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</si>
  <si>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</si>
  <si>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</si>
  <si>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</si>
  <si>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</si>
  <si>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</si>
  <si>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</si>
  <si>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</si>
  <si>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</si>
  <si>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</si>
  <si>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</si>
  <si>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</si>
  <si>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</si>
  <si>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</si>
  <si>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</si>
  <si>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</si>
  <si>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</si>
  <si>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</si>
  <si>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</si>
  <si>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</si>
  <si>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</si>
  <si>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</si>
  <si>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</si>
  <si>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</si>
  <si>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</si>
  <si>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</si>
  <si>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</si>
  <si>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</si>
  <si>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</si>
  <si>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</si>
  <si>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</si>
  <si>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</si>
  <si>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</si>
  <si>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</si>
  <si>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</si>
  <si>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</si>
  <si>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</si>
  <si>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</si>
  <si>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</si>
  <si>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</si>
  <si>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</si>
  <si>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</si>
  <si>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</si>
  <si>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</si>
  <si>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</si>
  <si>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</si>
  <si>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</si>
  <si>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</si>
  <si>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</si>
  <si>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</si>
  <si>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</si>
  <si>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</si>
  <si>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</si>
  <si>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</si>
  <si>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</si>
  <si>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</si>
  <si>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</si>
  <si>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</si>
  <si>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</si>
  <si>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</si>
  <si>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</si>
  <si>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</si>
  <si>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</si>
  <si>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</si>
  <si>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</si>
  <si>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</si>
  <si>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</si>
  <si>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</si>
  <si>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</si>
  <si>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</si>
  <si>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</si>
  <si>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</si>
  <si>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</si>
  <si>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</si>
  <si>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</si>
  <si>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</si>
  <si>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</si>
  <si>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</si>
  <si>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</si>
  <si>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</si>
  <si>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</si>
  <si>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</si>
  <si>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</si>
  <si>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</si>
  <si>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</si>
  <si>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</si>
  <si>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</si>
  <si>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</si>
  <si>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</si>
  <si>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</si>
  <si>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</si>
  <si>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</si>
  <si>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</si>
  <si>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</si>
  <si>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</si>
  <si>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</si>
  <si>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</si>
  <si>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</si>
  <si>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</si>
  <si>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</si>
  <si>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</si>
  <si>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</si>
  <si>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</si>
  <si>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</si>
  <si>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</si>
  <si>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</si>
  <si>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</si>
  <si>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</si>
  <si>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</si>
  <si>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</si>
  <si>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</si>
  <si>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</si>
  <si>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</si>
  <si>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</si>
  <si>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</si>
  <si>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</si>
  <si>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</si>
  <si>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</si>
  <si>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</si>
  <si>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</si>
  <si>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</si>
  <si>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</si>
  <si>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</si>
  <si>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</si>
  <si>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</si>
  <si>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</si>
  <si>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</si>
  <si>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</si>
  <si>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</si>
  <si>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</si>
  <si>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</si>
  <si>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</si>
  <si>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</si>
  <si>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</si>
  <si>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</si>
  <si>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</si>
  <si>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</si>
  <si>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</si>
  <si>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</si>
  <si>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</si>
  <si>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</si>
  <si>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</si>
  <si>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</si>
  <si>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</si>
  <si>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</si>
  <si>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</si>
  <si>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</si>
  <si>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</si>
  <si>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</si>
  <si>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</si>
  <si>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</si>
  <si>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</si>
  <si>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</si>
  <si>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</si>
  <si>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</si>
  <si>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</si>
  <si>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</si>
  <si>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</si>
  <si>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</si>
  <si>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</si>
  <si>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</si>
  <si>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</si>
  <si>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</si>
  <si>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</si>
  <si>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</si>
  <si>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</si>
  <si>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</si>
  <si>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</si>
  <si>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</si>
  <si>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</si>
  <si>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</si>
  <si>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</si>
  <si>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</si>
  <si>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</si>
  <si>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</si>
  <si>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</si>
  <si>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</si>
  <si>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</si>
  <si>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</si>
  <si>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</si>
  <si>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</si>
  <si>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</si>
  <si>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</si>
  <si>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</si>
  <si>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</si>
  <si>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</si>
  <si>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</si>
  <si>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</si>
  <si>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</si>
  <si>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</si>
  <si>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</si>
  <si>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</si>
  <si>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</si>
  <si>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</si>
  <si>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</si>
  <si>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</si>
  <si>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</si>
  <si>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</si>
  <si>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</si>
  <si>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</si>
  <si>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</si>
  <si>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</si>
  <si>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</si>
  <si>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</si>
  <si>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</si>
  <si>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</si>
  <si>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</si>
  <si>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</si>
  <si>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</si>
  <si>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</si>
  <si>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</si>
  <si>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</si>
  <si>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</si>
  <si>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</si>
  <si>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</si>
  <si>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</si>
  <si>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</si>
  <si>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</si>
  <si>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</si>
  <si>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</si>
  <si>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</si>
  <si>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</si>
  <si>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</si>
  <si>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</si>
  <si>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</si>
  <si>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</si>
  <si>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</si>
  <si>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</si>
  <si>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</si>
  <si>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</si>
  <si>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</si>
  <si>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</si>
  <si>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</si>
  <si>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</si>
  <si>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</si>
  <si>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</si>
  <si>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</si>
  <si>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</si>
  <si>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</si>
  <si>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</si>
  <si>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</si>
  <si>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</si>
  <si>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</si>
  <si>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</si>
  <si>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</si>
  <si>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</si>
  <si>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</si>
  <si>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</si>
  <si>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</si>
  <si>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</si>
  <si>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</si>
  <si>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</si>
  <si>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</si>
  <si>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</si>
  <si>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</si>
  <si>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</si>
  <si>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</si>
  <si>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</si>
  <si>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</si>
  <si>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</si>
  <si>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</si>
  <si>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</si>
  <si>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</si>
  <si>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</si>
  <si>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</si>
  <si>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</si>
  <si>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</si>
  <si>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</si>
  <si>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</si>
  <si>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</si>
  <si>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</si>
  <si>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</si>
  <si>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</si>
  <si>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</si>
  <si>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</si>
  <si>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</si>
  <si>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</si>
  <si>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</si>
  <si>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</si>
  <si>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</si>
  <si>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</si>
  <si>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</si>
  <si>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</si>
  <si>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</si>
  <si>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</si>
  <si>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</si>
  <si>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</si>
  <si>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</si>
  <si>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</si>
  <si>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</si>
  <si>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</si>
  <si>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</si>
  <si>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</si>
  <si>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</si>
  <si>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</si>
  <si>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</si>
  <si>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</si>
  <si>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</si>
  <si>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</si>
  <si>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</si>
  <si>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</si>
  <si>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</si>
  <si>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</si>
  <si>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</si>
  <si>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</si>
  <si>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</si>
  <si>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</si>
  <si>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</si>
  <si>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</si>
  <si>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</si>
  <si>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</si>
  <si>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</si>
  <si>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</si>
  <si>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</si>
  <si>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</si>
  <si>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</si>
  <si>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</si>
  <si>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</si>
  <si>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</si>
  <si>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</si>
  <si>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</si>
  <si>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</si>
  <si>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</si>
  <si>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</si>
  <si>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</si>
  <si>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</si>
  <si>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</si>
  <si>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</si>
  <si>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</si>
  <si>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</si>
  <si>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</si>
  <si>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</si>
  <si>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</si>
  <si>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</si>
  <si>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</si>
  <si>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</si>
  <si>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</si>
  <si>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</si>
  <si>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</si>
  <si>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</si>
  <si>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</si>
  <si>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</si>
  <si>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</si>
  <si>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</si>
  <si>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</si>
  <si>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</si>
  <si>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</si>
  <si>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</si>
  <si>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</si>
  <si>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</si>
  <si>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</si>
  <si>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</si>
  <si>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</si>
  <si>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</si>
  <si>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</si>
  <si>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</si>
  <si>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</si>
  <si>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</si>
  <si>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</si>
  <si>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</si>
  <si>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</si>
  <si>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</si>
  <si>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</si>
  <si>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</si>
  <si>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</si>
  <si>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</si>
  <si>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</si>
  <si>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</si>
  <si>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</si>
  <si>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</si>
  <si>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</si>
  <si>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</si>
  <si>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</si>
  <si>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</si>
  <si>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</si>
  <si>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</si>
  <si>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</si>
  <si>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</si>
  <si>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</si>
  <si>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</si>
  <si>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</si>
  <si>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</si>
  <si>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</si>
  <si>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</si>
  <si>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</si>
  <si>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</si>
  <si>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</si>
  <si>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</si>
  <si>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</si>
  <si>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</si>
  <si>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</si>
  <si>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</si>
  <si>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</si>
  <si>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</si>
  <si>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</si>
  <si>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</si>
  <si>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</si>
  <si>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</si>
  <si>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</si>
  <si>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</si>
  <si>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</si>
  <si>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</si>
  <si>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</si>
  <si>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</si>
  <si>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</si>
  <si>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</si>
  <si>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</si>
  <si>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</si>
  <si>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</si>
  <si>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</si>
  <si>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</si>
  <si>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</si>
  <si>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</si>
  <si>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</si>
  <si>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</si>
  <si>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</si>
  <si>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</si>
  <si>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</si>
  <si>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</si>
  <si>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</si>
  <si>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</si>
  <si>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</si>
  <si>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</si>
  <si>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</si>
  <si>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</si>
  <si>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</si>
  <si>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</si>
  <si>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</si>
  <si>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</si>
  <si>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</si>
  <si>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</si>
  <si>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</si>
  <si>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</si>
  <si>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</si>
  <si>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</si>
  <si>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</si>
  <si>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</si>
  <si>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</si>
  <si>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</si>
  <si>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</si>
  <si>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</si>
  <si>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</si>
  <si>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</si>
  <si>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</si>
  <si>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</si>
  <si>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</si>
  <si>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</si>
  <si>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</si>
  <si>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</si>
  <si>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</si>
  <si>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</si>
  <si>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</si>
  <si>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</si>
  <si>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</si>
  <si>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</si>
  <si>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</si>
  <si>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</si>
  <si>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</si>
  <si>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</si>
  <si>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</si>
  <si>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</si>
  <si>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</si>
  <si>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</si>
  <si>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</si>
  <si>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</si>
  <si>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</si>
  <si>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</si>
  <si>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</si>
  <si>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</si>
  <si>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</si>
  <si>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</si>
  <si>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</si>
  <si>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</si>
  <si>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</si>
  <si>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</si>
  <si>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</si>
  <si>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</si>
  <si>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</si>
  <si>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</si>
  <si>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</si>
  <si>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</si>
  <si>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</si>
  <si>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</si>
  <si>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</si>
  <si>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</si>
  <si>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</si>
  <si>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</si>
  <si>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</si>
  <si>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</si>
  <si>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</si>
  <si>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</si>
  <si>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</si>
  <si>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</si>
  <si>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</si>
  <si>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</si>
  <si>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</si>
  <si>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</si>
  <si>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</si>
  <si>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</si>
  <si>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</si>
  <si>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</si>
  <si>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</si>
  <si>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</si>
  <si>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</si>
  <si>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</si>
  <si>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</si>
  <si>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</si>
  <si>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</si>
  <si>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</si>
  <si>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</si>
  <si>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</si>
  <si>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</si>
  <si>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</si>
  <si>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</si>
  <si>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</si>
  <si>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</si>
  <si>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</si>
  <si>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</si>
  <si>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</si>
  <si>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</si>
  <si>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</si>
  <si>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</si>
  <si>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</si>
  <si>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</si>
  <si>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</si>
  <si>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</si>
  <si>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</si>
  <si>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</si>
  <si>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</si>
  <si>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</si>
  <si>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</si>
  <si>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</si>
  <si>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</si>
  <si>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</si>
  <si>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</si>
  <si>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</si>
  <si>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</si>
  <si>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</si>
  <si>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</si>
  <si>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</si>
  <si>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</si>
  <si>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</si>
  <si>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</si>
  <si>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</si>
  <si>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</si>
  <si>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</si>
  <si>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</si>
  <si>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</si>
  <si>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</si>
  <si>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</si>
  <si>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</si>
  <si>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</si>
  <si>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</si>
  <si>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</si>
  <si>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</si>
  <si>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</si>
  <si>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</si>
  <si>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</si>
  <si>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</si>
  <si>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</si>
  <si>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</si>
  <si>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</si>
  <si>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</si>
  <si>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</si>
  <si>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</si>
  <si>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</si>
  <si>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</si>
  <si>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</si>
  <si>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</si>
  <si>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</si>
  <si>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</si>
  <si>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</si>
  <si>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</si>
  <si>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</si>
  <si>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</si>
  <si>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</si>
  <si>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</si>
  <si>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</si>
  <si>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</si>
  <si>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</si>
  <si>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</si>
  <si>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</si>
  <si>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</si>
  <si>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</si>
  <si>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</si>
  <si>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</si>
  <si>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</si>
  <si>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</si>
  <si>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</si>
  <si>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</si>
  <si>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</si>
  <si>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</si>
  <si>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</si>
  <si>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</si>
  <si>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</si>
  <si>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</si>
  <si>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</si>
  <si>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</si>
  <si>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</si>
  <si>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</si>
  <si>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</si>
  <si>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</si>
  <si>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</si>
  <si>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</si>
  <si>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</si>
  <si>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</si>
  <si>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</si>
  <si>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</si>
  <si>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</si>
  <si>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</si>
  <si>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</si>
  <si>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</si>
  <si>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</si>
  <si>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</si>
  <si>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</si>
  <si>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</si>
  <si>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</si>
  <si>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</si>
  <si>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</si>
  <si>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</si>
  <si>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</si>
  <si>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</si>
  <si>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</si>
  <si>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</si>
  <si>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</si>
  <si>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</si>
  <si>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</si>
  <si>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</si>
  <si>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</si>
  <si>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</si>
  <si>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</si>
  <si>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</si>
  <si>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</si>
  <si>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</si>
  <si>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</si>
  <si>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</si>
  <si>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</si>
  <si>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</si>
  <si>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</si>
  <si>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</si>
  <si>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</si>
  <si>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</si>
  <si>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</si>
  <si>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</si>
  <si>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</si>
  <si>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</si>
  <si>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</si>
  <si>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</si>
  <si>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</si>
  <si>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</si>
  <si>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</si>
  <si>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</si>
  <si>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</si>
  <si>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</si>
  <si>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</si>
  <si>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</si>
  <si>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</si>
  <si>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</si>
  <si>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</si>
  <si>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</si>
  <si>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</si>
  <si>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</si>
  <si>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</si>
  <si>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</si>
  <si>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</si>
  <si>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</si>
  <si>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</si>
  <si>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</si>
  <si>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</si>
  <si>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</si>
  <si>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</si>
  <si>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</si>
  <si>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</si>
  <si>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</si>
  <si>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</si>
  <si>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</si>
  <si>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</si>
  <si>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</si>
  <si>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</si>
  <si>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</si>
  <si>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</si>
  <si>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</si>
  <si>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</si>
  <si>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</si>
  <si>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</si>
  <si>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</si>
  <si>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</si>
  <si>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</si>
  <si>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</si>
  <si>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</si>
  <si>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</si>
  <si>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</si>
  <si>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</si>
  <si>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</si>
  <si>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</si>
  <si>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</si>
  <si>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</si>
  <si>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</si>
  <si>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</si>
  <si>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</si>
  <si>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</si>
  <si>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</si>
  <si>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</si>
  <si>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</si>
  <si>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</si>
  <si>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</si>
  <si>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</si>
  <si>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</si>
  <si>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</si>
  <si>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</si>
  <si>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</si>
  <si>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</si>
  <si>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</si>
  <si>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</si>
  <si>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</si>
  <si>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</si>
  <si>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</si>
  <si>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</si>
  <si>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</si>
  <si>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</si>
  <si>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</si>
  <si>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</si>
  <si>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</si>
  <si>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</si>
  <si>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</si>
  <si>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</si>
  <si>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</si>
  <si>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</si>
  <si>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</si>
  <si>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</si>
  <si>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</si>
  <si>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</si>
  <si>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</si>
  <si>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</si>
  <si>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</si>
  <si>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</si>
  <si>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</si>
  <si>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</si>
  <si>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</si>
  <si>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</si>
  <si>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</si>
  <si>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</si>
  <si>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</si>
  <si>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</si>
  <si>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</si>
  <si>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</si>
  <si>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</si>
  <si>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</si>
  <si>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</si>
  <si>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</si>
  <si>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</si>
  <si>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</si>
  <si>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</si>
  <si>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</si>
  <si>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</si>
  <si>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</si>
  <si>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</si>
  <si>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</si>
  <si>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</si>
  <si>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</si>
  <si>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</si>
  <si>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</si>
  <si>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</si>
  <si>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</si>
  <si>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</si>
  <si>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</si>
  <si>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</si>
  <si>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</si>
  <si>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</si>
  <si>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</si>
  <si>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</si>
  <si>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</si>
  <si>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</si>
  <si>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</si>
  <si>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</si>
  <si>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</si>
  <si>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</si>
  <si>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</si>
  <si>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</si>
  <si>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</si>
  <si>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</si>
  <si>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</si>
  <si>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</si>
  <si>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</si>
  <si>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</si>
  <si>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</si>
  <si>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</si>
  <si>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</si>
  <si>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</si>
  <si>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</si>
  <si>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</si>
  <si>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</si>
  <si>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</si>
  <si>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</si>
  <si>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</si>
  <si>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</si>
  <si>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</si>
  <si>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</si>
  <si>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</si>
  <si>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</si>
  <si>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</si>
  <si>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</si>
  <si>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</si>
  <si>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</si>
  <si>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</si>
  <si>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</si>
  <si>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</si>
  <si>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</si>
  <si>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</si>
  <si>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</si>
  <si>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</si>
  <si>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</si>
  <si>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</si>
  <si>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</si>
  <si>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</si>
  <si>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</si>
  <si>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</si>
  <si>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</si>
  <si>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</si>
  <si>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</si>
  <si>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</si>
  <si>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</si>
  <si>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</si>
  <si>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</si>
  <si>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</si>
  <si>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</si>
  <si>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</si>
  <si>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</si>
  <si>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</si>
  <si>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</si>
  <si>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</si>
  <si>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</si>
  <si>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</si>
  <si>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</si>
  <si>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</si>
  <si>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</si>
  <si>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</si>
  <si>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</si>
  <si>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</si>
  <si>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</si>
  <si>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</si>
  <si>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</si>
  <si>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</si>
  <si>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</si>
  <si>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</si>
  <si>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</si>
  <si>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</si>
  <si>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</si>
  <si>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</si>
  <si>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</si>
  <si>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</si>
  <si>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</si>
  <si>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</si>
  <si>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</si>
  <si>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</si>
  <si>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</si>
  <si>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</si>
  <si>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</si>
  <si>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</si>
  <si>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</si>
  <si>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</si>
  <si>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</si>
  <si>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</si>
  <si>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</si>
  <si>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</si>
  <si>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</si>
  <si>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</si>
  <si>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</si>
  <si>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</si>
  <si>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</si>
  <si>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</si>
  <si>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</si>
  <si>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</si>
  <si>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</si>
  <si>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</si>
  <si>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</si>
  <si>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</si>
  <si>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</si>
  <si>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</si>
  <si>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</si>
  <si>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</si>
  <si>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</si>
  <si>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</si>
  <si>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</si>
  <si>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</si>
  <si>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</si>
  <si>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</si>
  <si>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</si>
  <si>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</si>
  <si>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</si>
  <si>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</si>
  <si>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</si>
  <si>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</si>
  <si>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</si>
  <si>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</si>
  <si>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</si>
  <si>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</si>
  <si>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</si>
  <si>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</si>
  <si>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</si>
  <si>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</si>
  <si>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</si>
  <si>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</si>
  <si>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</si>
  <si>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</si>
  <si>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</si>
  <si>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</si>
  <si>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</si>
  <si>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</si>
  <si>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</si>
  <si>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</si>
  <si>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</si>
  <si>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</si>
  <si>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</si>
  <si>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</si>
  <si>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</si>
  <si>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</si>
  <si>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</si>
  <si>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</si>
  <si>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</si>
  <si>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</si>
  <si>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</si>
  <si>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</si>
  <si>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</si>
  <si>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</si>
  <si>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</si>
  <si>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</si>
  <si>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</si>
  <si>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</si>
  <si>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</si>
  <si>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</si>
  <si>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</si>
  <si>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</si>
  <si>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</si>
  <si>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</si>
  <si>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</si>
  <si>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</si>
  <si>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</si>
  <si>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</si>
  <si>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</si>
  <si>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</si>
  <si>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</si>
  <si>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</si>
  <si>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</si>
  <si>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</si>
  <si>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</si>
  <si>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</si>
  <si>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</si>
  <si>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</si>
  <si>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</si>
  <si>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</si>
  <si>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</si>
  <si>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</si>
  <si>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</si>
  <si>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</si>
  <si>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</si>
  <si>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</si>
  <si>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</si>
  <si>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</si>
  <si>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</si>
  <si>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</si>
  <si>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</si>
  <si>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</si>
  <si>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</si>
  <si>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</si>
  <si>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</si>
  <si>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</si>
  <si>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</si>
  <si>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</si>
  <si>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</si>
  <si>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</si>
  <si>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</si>
  <si>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</si>
  <si>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</si>
  <si>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</si>
  <si>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</si>
  <si>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</si>
  <si>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</si>
  <si>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</si>
  <si>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</si>
  <si>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</si>
  <si>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</si>
  <si>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</si>
  <si>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</si>
  <si>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</si>
  <si>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</si>
  <si>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</si>
  <si>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</si>
  <si>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</si>
  <si>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</si>
  <si>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</si>
  <si>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</si>
  <si>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</si>
  <si>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</si>
  <si>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</si>
  <si>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</si>
  <si>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</si>
  <si>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</si>
  <si>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</si>
  <si>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</si>
  <si>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</si>
  <si>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</si>
  <si>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</si>
  <si>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</si>
  <si>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</si>
  <si>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</si>
  <si>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</si>
  <si>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</si>
  <si>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</si>
  <si>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</si>
  <si>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</si>
  <si>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</si>
  <si>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</si>
  <si>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</si>
  <si>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</si>
  <si>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</si>
  <si>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</si>
  <si>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</si>
  <si>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</si>
  <si>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</si>
  <si>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</si>
  <si>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</si>
  <si>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</si>
  <si>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</si>
  <si>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</si>
  <si>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</si>
  <si>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</si>
  <si>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</si>
  <si>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</si>
  <si>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</si>
  <si>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</si>
  <si>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</si>
  <si>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</si>
  <si>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</si>
  <si>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</si>
  <si>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</si>
  <si>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</si>
  <si>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</si>
  <si>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</si>
  <si>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</si>
  <si>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</si>
  <si>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</si>
  <si>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</si>
  <si>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</si>
  <si>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</si>
  <si>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</si>
  <si>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</si>
  <si>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</si>
  <si>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</si>
  <si>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</si>
  <si>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</si>
  <si>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</si>
  <si>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</si>
  <si>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</si>
  <si>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</si>
  <si>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</si>
  <si>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</si>
  <si>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</si>
  <si>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</si>
  <si>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</si>
  <si>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</si>
  <si>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</si>
  <si>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</si>
  <si>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</si>
  <si>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</si>
  <si>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</si>
  <si>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</si>
  <si>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</si>
  <si>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</si>
  <si>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</si>
  <si>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</si>
  <si>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</si>
  <si>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</si>
  <si>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</si>
  <si>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</si>
  <si>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</si>
  <si>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</si>
  <si>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</si>
  <si>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</si>
  <si>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</si>
  <si>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</si>
  <si>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</si>
  <si>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</si>
  <si>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</si>
  <si>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</si>
  <si>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</si>
  <si>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</si>
  <si>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</si>
  <si>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</si>
  <si>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</si>
  <si>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</si>
  <si>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</si>
  <si>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</si>
  <si>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</si>
  <si>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</si>
  <si>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</si>
  <si>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</si>
  <si>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</si>
  <si>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</si>
  <si>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</si>
  <si>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</si>
  <si>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</si>
  <si>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</si>
  <si>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</si>
  <si>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</si>
  <si>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</si>
  <si>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</si>
  <si>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</si>
  <si>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</si>
  <si>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</si>
  <si>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</si>
  <si>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</si>
  <si>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</si>
  <si>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</si>
  <si>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</si>
  <si>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</si>
  <si>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</si>
  <si>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</si>
  <si>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</si>
  <si>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</si>
  <si>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</si>
  <si>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</si>
  <si>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</si>
  <si>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</si>
  <si>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</si>
  <si>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</si>
  <si>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</si>
  <si>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</si>
  <si>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</si>
  <si>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</si>
  <si>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</si>
  <si>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</si>
  <si>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</si>
  <si>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</si>
  <si>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</si>
  <si>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</si>
  <si>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</si>
  <si>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</si>
  <si>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</si>
  <si>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</si>
  <si>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</si>
  <si>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</si>
  <si>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</si>
  <si>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</si>
  <si>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</si>
  <si>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</si>
  <si>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</si>
  <si>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</si>
  <si>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</si>
  <si>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</si>
  <si>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</si>
  <si>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</si>
  <si>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</si>
  <si>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</si>
  <si>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</si>
  <si>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</si>
  <si>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</si>
  <si>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</si>
  <si>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</si>
  <si>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</si>
  <si>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</si>
  <si>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</si>
  <si>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</si>
  <si>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</si>
  <si>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</si>
  <si>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</si>
  <si>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</si>
  <si>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</si>
  <si>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</si>
  <si>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</si>
  <si>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</si>
  <si>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</si>
  <si>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</si>
  <si>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</si>
  <si>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</si>
  <si>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</si>
  <si>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</si>
  <si>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</si>
  <si>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</si>
  <si>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</si>
  <si>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</si>
  <si>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</si>
  <si>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</si>
  <si>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</si>
  <si>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</si>
  <si>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</si>
  <si>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</si>
  <si>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</si>
  <si>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</si>
  <si>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</si>
  <si>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</si>
  <si>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</si>
  <si>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</si>
  <si>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</si>
  <si>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</si>
  <si>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</si>
  <si>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</si>
  <si>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</si>
  <si>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</si>
  <si>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</si>
  <si>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</si>
  <si>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</si>
  <si>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</si>
  <si>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</si>
  <si>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</si>
  <si>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</si>
  <si>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</si>
  <si>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</si>
  <si>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</si>
  <si>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</si>
  <si>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</si>
  <si>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</si>
  <si>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</si>
  <si>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</si>
  <si>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</si>
  <si>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</si>
  <si>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</si>
  <si>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</si>
  <si>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</si>
  <si>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</si>
  <si>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</si>
  <si>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</si>
  <si>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</si>
  <si>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</si>
  <si>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</si>
  <si>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</si>
  <si>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</si>
  <si>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</si>
  <si>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</si>
  <si>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</si>
  <si>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</si>
  <si>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</si>
  <si>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</si>
  <si>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</si>
  <si>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</si>
  <si>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</si>
  <si>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</si>
  <si>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</si>
  <si>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</si>
  <si>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</si>
  <si>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</si>
  <si>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</si>
  <si>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</si>
  <si>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</si>
  <si>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</si>
  <si>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</si>
  <si>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</si>
  <si>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</si>
  <si>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</si>
  <si>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</si>
  <si>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</si>
  <si>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</si>
  <si>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</si>
  <si>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</si>
  <si>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</si>
  <si>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</si>
  <si>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</si>
  <si>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</si>
  <si>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</si>
  <si>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</si>
  <si>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</si>
  <si>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</si>
  <si>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</si>
  <si>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</si>
  <si>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</si>
  <si>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</si>
  <si>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</si>
  <si>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</si>
  <si>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</si>
  <si>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</si>
  <si>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</si>
  <si>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</si>
  <si>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</si>
  <si>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</si>
  <si>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</si>
  <si>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</si>
  <si>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</si>
  <si>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</si>
  <si>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</si>
  <si>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</si>
  <si>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</si>
  <si>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</si>
  <si>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</si>
  <si>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</si>
  <si>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</si>
  <si>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</si>
  <si>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</si>
  <si>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</si>
  <si>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100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</si>
  <si>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</si>
  <si>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</si>
  <si>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</si>
  <si>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</si>
  <si>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</si>
  <si>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</si>
  <si>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</si>
  <si>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</si>
  <si>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</si>
  <si>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</si>
  <si>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</si>
  <si>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</si>
  <si>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</si>
  <si>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</si>
  <si>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أٍ’0238</t>
  </si>
  <si>
    <t>sectors down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</si>
</sst>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22" fontId="27" fillId="2" borderId="7" xfId="0" applyNumberFormat="1" applyFont="1" applyFill="1" applyBorder="1" applyAlignment="1">
      <alignment horizontal="center" vertical="center" wrapText="1"/>
    </xf>
    <xf numFmtId="0" fontId="22" fillId="0" borderId="8" xfId="0" applyFont="1" applyBorder="1" applyAlignment="1">
      <alignment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7" totalsRowShown="0" headerRowDxfId="15" dataDxfId="14" headerRowBorderDxfId="12" tableBorderDxfId="13">
  <autoFilter ref="A1:L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315.10897569444205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45978.057401620368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45978.057401620368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45978.057401620368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45978.057401620368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45978.057401620368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45978.057401620368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45978.057401620368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45978.057401620368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45978.057401620368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45978.057401620368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45978.057401620368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45978.057401620368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45978.057401620368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45978.057401620368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45978.057401620368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45978.057401620368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45978.057401620368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45978.057401620368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45978.057401620368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45978.057401620368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45978.057401620368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45978.057401620368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45978.057401620368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45978.057401620368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45978.057401620368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45978.057401620368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45978.057401620368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45978.057401620368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45978.057401620368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45978.057401620368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45978.057401620368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45978.057401620368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45978.057401620368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45978.057401620368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45978.057401620368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45978.057401620368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45978.057401620368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45978.057401620368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45978.057401620368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45978.057401620368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45978.057401620368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45978.057401620368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45978.057401620368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45978.057401620368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45978.057401620368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45978.057401620368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45978.057401620368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45978.057401620368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45978.057401620368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45978.057401620368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45978.057401620368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45978.057401620368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45978.057401620368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45978.057401620368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45978.057401620368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45978.057401620368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45978.057401620368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45978.057401620368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45978.057401620368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45978.057401620368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45978.057401620368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45978.057401620368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45978.057401620368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45978.057401620368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45978.057401620368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45978.057401620368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45978.057401620368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45978.057401620368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45978.057401620368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45978.057401620368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45978.057401620368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45978.057401620368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45978.057401620368</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45978.057401620368</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E178840-4D53-4A4C-AA30-52D723CC9F9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A6" sqref="A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153.05756365740672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1.621059027776937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1.1741898146283347E-2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1"/>
      <c r="E6" s="103"/>
      <c r="F6" s="104"/>
      <c r="G6" s="105">
        <f ca="1">IFERROR(NOW()-F6,"-")</f>
        <v>45978.057401620368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45978.057401620368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45978.057401620368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45978.057401620368</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45978.057401620368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45978.057401620368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45978.057401620368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45978.057401620368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45978.057401620368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45978.057401620368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45978.057401620368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45978.057401620368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45978.057401620368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45978.057401620368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45978.057401620368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45978.057401620368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45978.057401620368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45978.057401620368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45978.057401620368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45978.057401620368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45978.057401620368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45978.057401620368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45978.057401620368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45978.057401620368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45978.057401620368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45978.057401620368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45978.057401620368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45978.057401620368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45978.057401620368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45978.057401620368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45978.057401620368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45978.057401620368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45978.057401620368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45978.057401620368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45978.057401620368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45978.057401620368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45978.057401620368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45978.057401620368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45978.057401620368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45978.057401620368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45978.057401620368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45978.057401620368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45978.057401620368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45978.057401620368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45978.057401620368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45978.057401620368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45978.057401620368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45978.057401620368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45978.057401620368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45978.057401620368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45978.057401620368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45978.057401620368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45978.057401620368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45978.057401620368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45978.057401620368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45978.057401620368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45978.057401620368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45978.057401620368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45978.057401620368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45978.057401620368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45978.057401620368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45978.057401620368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45978.057401620368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45978.057401620368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45978.057401620368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45978.057401620368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45978.057401620368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45978.057401620368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45978.057401620368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45978.057401620368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45978.057401620368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45978.057401620368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45978.057401620368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45978.057401620368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45978.057401620368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45978.057401620368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45978.057401620368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45978.057401620368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45978.057401620368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45978.057401620368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45978.057401620368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45978.057401620368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45978.057401620368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45978.057401620368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45978.057401620368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45978.057401620368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45978.057401620368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45978.057401620368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45978.057401620368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45978.057401620368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45978.057401620368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45978.057401620368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45978.057401620368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45978.057401620368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45978.057401620368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45978.057401620368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45978.057401620368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45978.057401620368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45978.057401620368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45978.057401620368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45978.057401620368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45978.057401620368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45978.057401620368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45978.057401620368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45978.057401620368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45978.057401620368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45978.057401620368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45978.057401620368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45978.057401620368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45978.057401620368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45978.057401620368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45978.057401620368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45978.057401620368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45978.057401620368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45978.057401620368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45978.057401620368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45978.057401620368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45978.057401620368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45978.057401620368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45978.057401620368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45978.057401620368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45978.057401620368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45978.057401620368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45978.057401620368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45978.057401620368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45978.057401620368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45978.057401620368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45978.057401620368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45978.057401620368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45978.057401620368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45978.057401620368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45978.057401620368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45978.057401620368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45978.057401620368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45978.057401620368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45978.057401620368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45978.057401620368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45978.057401620368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45978.057401620368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45978.057401620368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45978.057401620368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45978.057401620368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45978.057401620368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45978.057401620368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45978.057401620368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45978.057401620368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45978.057401620368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45978.057401620368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45978.057401620368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45978.057401620368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45978.057401620368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45978.057401620368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45978.057401620368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45978.057401620368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45978.057401620368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45978.057401620368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45978.057401620368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45978.057401620368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45978.057401620368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45978.057401620368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45978.057401620368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45978.057401620368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45978.057401620368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45978.057401620368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45978.057401620368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45978.057401620368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45978.057401620368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45978.057401620368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45978.057401620368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45978.057401620368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45978.057401620368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45978.057401620368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45978.057401620368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45978.057401620368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45978.057401620368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45978.057401620368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45978.057401620368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45978.057401620368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45978.057401620368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45978.057401620368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45978.057401620368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45978.057401620368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45978.057401620368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45978.057401620368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45978.057401620368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45978.057401620368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45978.057401620368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45978.057401620368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45978.057401620368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45978.057401620368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45978.057401620368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45978.057401620368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45978.057401620368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45978.057401620368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45978.057401620368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45978.057401620368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45978.057401620368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45978.057401620368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45978.057401620368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45978.057401620368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45978.057401620368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45978.057401620368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45978.057401620368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45978.057401620368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45978.057401620368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45978.057401620368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45978.057401620368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45978.057401620368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45978.057401620368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45978.057401620368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45978.057401620368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45978.057401620368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45978.057401620368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45978.057401620368</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45978.057401620368</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6" sqref="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45978.057401620368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45978.057401620368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45978.057401620368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45978.057401620368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45978.057401620368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45978.057401620368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45978.057401620368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45978.057401620368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45978.057401620368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45978.057401620368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45978.057401620368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45978.057401620368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45978.057401620368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45978.057401620368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45978.057401620368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45978.057401620368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45978.057401620368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45978.057401620368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45978.057401620368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45978.057401620368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45978.057401620368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45978.057401620368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45978.057401620368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45978.057401620368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45978.057401620368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45978.057401620368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45978.057401620368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45978.057401620368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45978.057401620368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45978.057401620368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45978.057401620368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45978.057401620368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45978.057401620368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45978.057401620368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45978.057401620368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45978.057401620368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45978.057401620368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45978.057401620368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45978.057401620368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45978.057401620368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45978.057401620368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45978.057401620368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45978.057401620368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45978.057401620368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45978.057401620368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45978.057401620368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45978.057401620368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45978.057401620368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45978.057401620368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45978.057401620368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45978.057401620368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45978.057401620368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45978.057401620368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45978.057401620368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45978.057401620368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45978.057401620368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45978.057401620368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45978.057401620368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45978.057401620368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45978.057401620368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45978.057401620368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45978.057401620368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45978.057401620368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45978.057401620368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45978.057401620368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45978.057401620368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45978.057401620368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45978.057401620368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45978.057401620368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45978.057401620368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45978.057401620368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45978.057401620368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45978.057401620368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45978.057401620368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45978.057401620368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45978.057401620368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45978.057401620368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45978.057401620368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45978.057401620368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45978.057401620368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45978.057401620368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45978.057401620368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45978.057401620368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45978.057401620368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45978.057401620368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45978.057401620368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45978.057401620368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45978.057401620368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45978.057401620368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45978.057401620368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45978.057401620368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45978.057401620368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45978.057401620368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45978.057401620368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45978.057401620368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45978.057401620368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45978.057401620368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45978.057401620368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45978.057401620368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45978.057401620368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45978.057401620368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45978.057401620368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45978.057401620368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45978.057401620368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45978.057401620368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45978.057401620368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45978.057401620368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45978.057401620368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45978.057401620368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45978.057401620368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45978.057401620368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45978.057401620368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45978.057401620368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45978.057401620368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45978.057401620368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45978.057401620368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45978.057401620368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45978.057401620368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45978.057401620368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45978.057401620368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45978.057401620368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45978.057401620368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45978.057401620368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45978.057401620368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45978.057401620368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45978.057401620368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45978.057401620368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45978.057401620368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45978.057401620368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45978.057401620368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45978.057401620368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45978.057401620368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45978.057401620368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45978.057401620368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45978.057401620368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45978.057401620368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45978.057401620368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45978.057401620368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45978.057401620368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45978.057401620368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45978.057401620368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45978.057401620368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45978.057401620368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45978.057401620368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45978.057401620368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45978.057401620368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45978.057401620368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45978.057401620368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45978.057401620368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45978.057401620368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45978.057401620368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45978.057401620368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45978.057401620368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45978.057401620368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45978.057401620368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45978.057401620368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45978.057401620368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45978.057401620368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45978.057401620368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45978.057401620368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45978.057401620368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45978.057401620368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45978.057401620368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45978.057401620368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45978.057401620368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45978.057401620368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45978.057401620368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45978.057401620368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45978.057401620368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45978.057401620368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45978.057401620368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45978.057401620368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45978.057401620368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45978.057401620368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45978.057401620368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45978.057401620368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45978.057401620368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45978.057401620368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45978.057401620368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45978.057401620368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45978.057401620368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45978.057401620368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45978.057401620368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45978.057401620368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45978.057401620368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45978.057401620368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45978.057401620368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45978.057401620368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45978.057401620368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45978.057401620368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45978.057401620368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45978.057401620368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45978.057401620368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45978.057401620368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45978.057401620368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45978.057401620368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45978.057401620368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45978.057401620368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45978.057401620368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45978.057401620368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45978.057401620368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45978.057401620368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45978.057401620368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45978.057401620368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45978.057401620368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45978.057401620368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45978.057401620368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45978.057401620368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45978.057401620368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45978.057401620368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45978.057401620368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45978.057401620368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45978.057401620368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45978.057401620368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45978.057401620368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45978.057401620368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45978.057401620368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45978.057401620368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45978.057401620368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45978.057401620368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45978.057401620368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45978.057401620368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45978.057401620368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45978.057401620368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45978.057401620368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45978.057401620368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45978.057401620368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45978.057401620368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45978.057401620368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45978.057401620368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45978.057401620368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45978.057401620368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45978.057401620368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45978.057401620368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45978.057401620368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45978.057401620368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45978.057401620368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45978.057401620368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45978.057401620368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45978.057401620368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45978.057401620368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45978.057401620368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45978.057401620368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45978.057401620368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45978.057401620368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45978.057401620368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45978.057401620368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45978.057401620368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45978.057401620368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45978.057401620368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45978.057401620368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45978.057401620368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45978.057401620368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45978.057401620368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45978.057401620368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45978.057401620368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45978.057401620368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45978.057401620368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45978.057401620368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45978.057401620368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45978.057401620368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45978.057401620368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45978.057401620368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45978.057401620368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45978.057401620368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45978.057401620368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45978.057401620368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45978.057401620368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45978.057401620368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45978.057401620368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45978.057401620368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45978.057401620368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45978.057401620368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45978.057401620368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45978.057401620368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45978.057401620368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45978.057401620368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45978.057401620368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45978.057401620368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45978.057401620368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45978.057401620368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45978.057401620368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45978.057401620368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45978.057401620368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45978.057401620368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45978.057401620368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45978.057401620368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45978.057401620368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45978.057401620368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45978.057401620368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45978.057401620368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45978.057401620368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45978.057401620368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45978.057401620368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45978.057401620368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45978.057401620368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45978.057401620368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45978.057401620368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45978.057401620368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45978.057401620368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45978.057401620368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45978.057401620368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45978.057401620368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45978.057401620368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45978.057401620368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45978.057401620368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45978.057401620368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45978.057401620368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45978.057401620368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45978.057401620368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45978.057401620368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45978.057401620368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45978.057401620368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45978.057401620368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45978.057401620368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45978.057401620368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45978.057401620368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45978.057401620368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45978.057401620368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45978.057401620368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45978.057401620368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45978.057401620368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45978.057401620368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45978.057401620368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45978.057401620368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45978.057401620368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45978.057401620368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45978.057401620368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45978.057401620368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45978.057401620368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45978.057401620368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45978.057401620368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45978.057401620368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45978.057401620368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45978.057401620368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45978.057401620368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45978.057401620368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45978.057401620368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45978.057401620368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45978.057401620368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45978.057401620368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45978.057401620368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45978.057401620368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45978.057401620368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45978.057401620368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45978.057401620368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45978.057401620368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45978.057401620368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45978.057401620368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45978.057401620368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45978.057401620368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45978.057401620368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45978.057401620368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45978.057401620368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45978.057401620368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45978.057401620368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45978.057401620368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45978.057401620368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45978.057401620368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45978.057401620368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45978.057401620368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45978.057401620368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45978.057401620368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45978.057401620368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45978.057401620368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45978.057401620368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45978.057401620368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45978.057401620368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45978.057401620368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45978.057401620368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45978.057401620368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45978.057401620368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45978.057401620368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45978.057401620368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45978.057401620368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45978.057401620368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45978.057401620368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45978.057401620368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45978.057401620368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45978.057401620368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45978.057401620368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45978.057401620368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45978.057401620368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45978.057401620368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45978.057401620368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45978.057401620368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45978.057401620368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45978.057401620368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45978.057401620368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45978.057401620368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45978.057401620368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45978.057401620368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45978.057401620368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45978.057401620368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45978.057401620368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45978.057401620368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45978.057401620368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45978.057401620368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45978.057401620368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45978.057401620368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45978.057401620368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45978.057401620368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45978.057401620368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45978.057401620368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45978.057401620368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45978.057401620368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45978.057401620368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45978.057401620368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45978.057401620368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45978.057401620368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45978.057401620368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45978.057401620368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45978.057401620368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45978.057401620368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45978.057401620368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45978.057401620368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45978.057401620368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45978.057401620368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45978.057401620368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45978.057401620368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45978.057401620368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45978.057401620368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45978.057401620368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45978.057401620368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45978.057401620368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45978.057401620368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45978.057401620368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45978.057401620368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45978.057401620368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45978.057401620368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45978.057401620368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45978.057401620368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45978.057401620368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45978.057401620368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45978.057401620368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45978.057401620368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45978.057401620368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45978.057401620368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45978.057401620368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45978.057401620368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45978.057401620368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45978.057401620368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45978.057401620368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45978.057401620368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45978.057401620368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45978.057401620368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45978.057401620368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45978.057401620368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45978.057401620368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45978.057401620368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45978.057401620368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45978.057401620368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45978.057401620368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45978.057401620368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45978.057401620368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45978.057401620368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45978.057401620368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45978.057401620368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45978.057401620368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45978.057401620368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45978.057401620368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45978.057401620368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45978.057401620368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45978.057401620368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45978.057401620368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45978.057401620368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45978.057401620368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45978.057401620368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45978.057401620368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45978.057401620368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45978.057401620368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45978.057401620368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45978.057401620368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45978.057401620368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45978.057401620368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45978.057401620368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45978.057401620368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45978.057401620368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45978.057401620368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45978.057401620368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45978.057401620368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45978.057401620368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45978.057401620368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45978.057401620368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45978.057401620368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45978.057401620368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45978.057401620368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45978.057401620368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45978.057401620368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45978.057401620368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45978.057401620368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45978.057401620368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45978.057401620368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45978.057401620368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45978.057401620368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45978.057401620368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45978.057401620368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45978.057401620368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45978.057401620368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45978.057401620368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45978.057401620368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45978.057401620368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45978.057401620368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45978.057401620368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45978.057401620368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45978.057401620368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45978.057401620368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45978.057401620368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45978.057401620368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45978.057401620368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45978.057401620368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45978.057401620368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45978.057401620368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45978.057401620368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45978.057401620368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45978.057401620368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45978.057401620368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45978.057401620368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45978.057401620368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45978.057401620368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45978.057401620368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45978.057401620368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45978.057401620368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45978.057401620368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45978.057401620368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45978.057401620368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45978.057401620368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45978.057401620368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45978.057401620368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45978.057401620368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45978.057401620368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45978.057401620368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45978.057401620368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45978.057401620368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45978.057401620368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45978.057401620368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45978.057401620368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45978.057401620368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45978.057401620368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45978.057401620368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45978.057401620368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45978.057401620368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45978.057401620368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45978.057401620368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45978.057401620368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45978.057401620368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45978.057401620368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45978.057401620368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45978.057401620368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45978.057401620368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45978.057401620368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45978.057401620368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45978.057401620368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45978.057401620368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45978.057401620368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45978.057401620368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45978.057401620368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45978.057401620368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45978.057401620368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45978.057401620368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45978.057401620368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45978.057401620368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45978.057401620368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45978.057401620368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45978.057401620368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45978.057401620368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45978.057401620368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45978.057401620368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45978.057401620368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45978.057401620368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45978.057401620368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45978.057401620368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45978.057401620368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45978.057401620368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45978.057401620368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45978.057401620368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45978.057401620368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45978.057401620368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45978.057401620368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45978.057401620368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45978.057401620368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45978.057401620368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45978.057401620368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45978.057401620368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45978.057401620368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45978.057401620368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45978.057401620368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45978.057401620368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45978.057401620368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45978.057401620368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45978.057401620368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45978.057401620368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45978.057401620368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45978.057401620368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45978.057401620368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45978.057401620368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45978.057401620368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45978.057401620368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45978.057401620368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45978.057401620368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45978.057401620368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45978.057401620368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45978.057401620368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45978.057401620368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45978.057401620368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45978.057401620368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45978.057401620368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45978.057401620368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45978.057401620368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45978.057401620368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45978.057401620368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45978.057401620368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45978.057401620368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45978.057401620368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45978.057401620368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45978.057401620368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45978.057401620368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45978.057401620368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45978.057401620368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45978.057401620368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45978.057401620368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45978.057401620368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45978.057401620368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45978.057401620368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45978.057401620368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45978.057401620368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45978.057401620368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45978.057401620368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45978.057401620368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45978.057401620368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45978.057401620368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45978.057401620368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45978.057401620368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45978.057401620368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45978.057401620368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45978.057401620368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45978.057401620368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45978.057401620368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45978.057401620368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45978.057401620368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45978.057401620368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45978.057401620368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45978.057401620368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45978.057401620368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45978.057401620368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45978.057401620368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45978.057401620368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45978.057401620368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45978.057401620368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45978.057401620368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45978.057401620368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45978.057401620368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45978.057401620368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45978.057401620368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45978.057401620368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45978.057401620368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45978.057401620368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45978.057401620368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45978.057401620368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45978.057401620368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45978.057401620368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45978.057401620368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45978.057401620368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45978.057401620368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45978.057401620368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45978.057401620368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45978.057401620368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45978.057401620368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45978.057401620368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45978.057401620368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45978.057401620368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45978.057401620368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45978.057401620368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45978.057401620368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45978.057401620368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45978.057401620368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45978.057401620368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45978.057401620368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45978.057401620368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45978.057401620368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45978.057401620368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45978.057401620368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45978.057401620368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45978.057401620368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45978.057401620368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45978.057401620368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45978.057401620368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45978.057401620368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45978.057401620368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45978.057401620368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45978.057401620368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45978.057401620368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45978.057401620368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45978.057401620368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45978.057401620368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45978.057401620368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45978.057401620368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45978.057401620368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45978.057401620368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45978.057401620368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45978.057401620368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45978.057401620368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45978.057401620368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45978.057401620368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45978.057401620368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45978.057401620368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45978.057401620368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45978.057401620368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45978.057401620368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45978.057401620368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45978.057401620368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45978.057401620368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45978.057401620368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45978.057401620368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45978.057401620368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45978.057401620368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45978.057401620368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45978.057401620368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45978.057401620368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45978.057401620368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45978.057401620368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45978.057401620368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45978.057401620368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45978.057401620368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45978.057401620368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45978.057401620368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45978.057401620368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45978.057401620368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45978.057401620368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45978.057401620368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45978.057401620368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45978.057401620368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45978.057401620368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45978.057401620368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45978.057401620368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45978.057401620368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45978.057401620368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45978.057401620368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45978.057401620368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45978.057401620368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45978.057401620368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45978.057401620368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45978.057401620368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45978.057401620368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45978.057401620368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45978.057401620368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45978.057401620368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45978.057401620368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45978.057401620368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45978.057401620368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45978.057401620368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45978.057401620368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45978.057401620368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45978.057401620368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45978.057401620368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45978.057401620368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45978.057401620368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45978.057401620368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45978.057401620368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45978.057401620368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45978.057401620368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45978.057401620368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45978.057401620368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45978.057401620368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45978.057401620368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45978.057401620368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45978.057401620368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45978.057401620368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45978.057401620368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45978.057401620368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45978.057401620368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45978.057401620368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45978.057401620368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45978.057401620368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45978.057401620368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45978.057401620368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45978.057401620368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45978.057401620368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45978.057401620368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45978.057401620368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45978.057401620368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45978.057401620368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45978.057401620368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45978.057401620368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45978.057401620368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45978.057401620368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45978.057401620368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45978.057401620368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45978.057401620368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45978.057401620368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45978.057401620368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45978.057401620368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45978.057401620368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45978.057401620368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45978.057401620368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45978.057401620368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45978.057401620368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45978.057401620368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45978.057401620368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45978.057401620368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45978.057401620368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45978.057401620368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45978.057401620368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45978.057401620368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45978.057401620368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45978.057401620368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45978.057401620368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45978.057401620368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45978.057401620368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45978.057401620368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45978.057401620368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45978.057401620368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45978.057401620368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45978.057401620368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45978.057401620368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45978.057401620368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45978.057401620368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45978.057401620368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45978.057401620368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45978.057401620368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45978.057401620368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45978.057401620368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45978.057401620368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45978.057401620368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45978.057401620368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45978.057401620368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45978.057401620368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45978.057401620368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45978.057401620368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45978.057401620368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45978.057401620368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45978.057401620368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45978.057401620368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45978.057401620368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45978.057401620368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45978.057401620368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45978.057401620368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45978.057401620368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45978.057401620368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45978.057401620368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45978.057401620368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45978.057401620368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45978.057401620368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45978.057401620368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45978.057401620368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45978.057401620368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45978.057401620368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45978.057401620368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45978.057401620368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45978.057401620368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45978.057401620368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45978.057401620368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45978.057401620368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45978.057401620368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45978.057401620368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45978.057401620368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45978.057401620368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45978.057401620368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45978.057401620368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45978.057401620368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45978.057401620368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45978.057401620368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45978.057401620368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45978.057401620368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45978.057401620368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45978.057401620368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45978.057401620368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45978.057401620368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45978.057401620368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45978.057401620368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45978.057401620368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45978.057401620368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45978.057401620368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45978.057401620368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45978.057401620368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45978.057401620368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45978.057401620368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45978.057401620368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45978.057401620368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45978.057401620368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45978.057401620368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45978.057401620368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45978.057401620368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45978.057401620368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45978.057401620368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45978.057401620368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45978.057401620368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45978.057401620368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45978.057401620368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45978.057401620368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45978.057401620368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45978.057401620368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45978.057401620368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45978.057401620368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45978.057401620368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45978.057401620368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45978.057401620368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45978.057401620368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45978.057401620368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45978.057401620368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45978.057401620368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45978.057401620368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45978.057401620368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45978.057401620368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45978.057401620368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45978.057401620368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45978.057401620368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45978.057401620368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45978.057401620368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45978.057401620368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45978.057401620368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45978.057401620368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45978.057401620368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45978.057401620368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45978.057401620368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45978.057401620368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45978.057401620368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45978.057401620368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45978.057401620368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45978.057401620368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45978.057401620368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45978.057401620368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45978.057401620368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45978.057401620368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45978.057401620368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45978.057401620368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45978.057401620368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45978.057401620368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45978.057401620368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45978.057401620368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45978.057401620368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45978.057401620368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45978.057401620368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45978.057401620368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45978.057401620368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45978.057401620368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45978.057401620368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45978.057401620368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45978.057401620368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45978.057401620368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45978.057401620368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45978.057401620368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45978.057401620368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45978.057401620368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45978.057401620368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45978.057401620368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45978.057401620368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45978.057401620368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45978.057401620368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45978.057401620368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45978.057401620368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45978.057401620368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45978.057401620368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45978.057401620368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45978.057401620368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45978.057401620368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45978.057401620368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45978.057401620368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45978.057401620368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45978.057401620368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45978.057401620368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45978.057401620368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45978.057401620368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45978.057401620368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45978.057401620368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45978.057401620368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45978.057401620368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45978.057401620368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45978.057401620368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45978.057401620368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45978.057401620368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45978.057401620368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45978.057401620368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45978.057401620368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45978.057401620368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45978.057401620368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45978.057401620368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45978.057401620368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45978.057401620368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45978.057401620368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45978.057401620368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45978.057401620368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45978.057401620368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45978.057401620368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45978.057401620368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45978.057401620368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45978.057401620368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45978.057401620368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45978.057401620368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45978.057401620368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45978.057401620368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45978.057401620368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45978.057401620368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274.57668402777199</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45978.057401620368</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45978.057401620368</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45978.057401620368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45978.057401620368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45978.057401620368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45978.057401620368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45978.057401620368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45978.057401620368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45978.057401620368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45978.057401620368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45978.057401620368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45978.057401620368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45978.057401620368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45978.057401620368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45978.057401620368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45978.057401620368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45978.057401620368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45978.057401620368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45978.057401620368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45978.057401620368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45978.057401620368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45978.057401620368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45978.057401620368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45978.057401620368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45978.057401620368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45978.057401620368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45978.057401620368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45978.057401620368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45978.057401620368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45978.057401620368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45978.057401620368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45978.057401620368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45978.057401620368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45978.057401620368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45978.057401620368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45978.057401620368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45978.057401620368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45978.057401620368</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45978.057401620368</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86.225341435179871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51.868524305551546</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29.396290509255778</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9.2088020833325572</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8">
        <v>45977.514803240738</v>
      </c>
      <c r="G6" s="112">
        <f t="shared" ca="1" si="2"/>
        <v>0.54259837963036261</v>
      </c>
      <c r="H6" s="138">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45978.057401620368</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45978.057401620368</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45978.057401620368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45978.057401620368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45978.057401620368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45978.057401620368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45978.057401620368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45978.057401620368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45978.057401620368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45978.057401620368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45978.057401620368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45978.057401620368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45978.057401620368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45978.057401620368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45978.057401620368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45978.057401620368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45978.057401620368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45978.057401620368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45978.057401620368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45978.057401620368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45978.057401620368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45978.057401620368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45978.057401620368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45978.057401620368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45978.057401620368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45978.057401620368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45978.057401620368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45978.057401620368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45978.057401620368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45978.057401620368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45978.057401620368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45978.057401620368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45978.057401620368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45978.057401620368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45978.057401620368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45978.057401620368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45978.057401620368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45978.057401620368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45978.057401620368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45978.057401620368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45978.057401620368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45978.057401620368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45978.057401620368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45978.057401620368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45978.057401620368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45978.057401620368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45978.057401620368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45978.057401620368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45978.057401620368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45978.057401620368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45978.057401620368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45978.057401620368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45978.057401620368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45978.057401620368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45978.057401620368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45978.057401620368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45978.057401620368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45978.057401620368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45978.057401620368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45978.057401620368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45978.057401620368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45978.057401620368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45978.057401620368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45978.057401620368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45978.057401620368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45978.057401620368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45978.057401620368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45978.057401620368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45978.057401620368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45978.057401620368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45978.057401620368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45978.057401620368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45978.057401620368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45978.057401620368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45978.057401620368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45978.057401620368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45978.057401620368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45978.057401620368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45978.057401620368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45978.057401620368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45978.057401620368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45978.057401620368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45978.057401620368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45978.057401620368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45978.057401620368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45978.057401620368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45978.057401620368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45978.057401620368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45978.057401620368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45978.057401620368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45978.057401620368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45978.057401620368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45978.057401620368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45978.057401620368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45978.057401620368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45978.057401620368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45978.057401620368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45978.057401620368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45978.057401620368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45978.057401620368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45978.057401620368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45978.057401620368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45978.057401620368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45978.057401620368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45978.057401620368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45978.057401620368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45978.057401620368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45978.057401620368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45978.057401620368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45978.057401620368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45978.057401620368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45978.057401620368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45978.057401620368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45978.057401620368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45978.057401620368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45978.057401620368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45978.057401620368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45978.057401620368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45978.057401620368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45978.057401620368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45978.057401620368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45978.057401620368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45978.057401620368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45978.057401620368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45978.057401620368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45978.057401620368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45978.057401620368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45978.057401620368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45978.057401620368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45978.057401620368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45978.057401620368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45978.057401620368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45978.057401620368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45978.057401620368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45978.057401620368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45978.057401620368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45978.057401620368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45978.057401620368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45978.057401620368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45978.057401620368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45978.057401620368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45978.057401620368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45978.057401620368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45978.057401620368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45978.057401620368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45978.057401620368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45978.057401620368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45978.057401620368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45978.057401620368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45978.057401620368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45978.057401620368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45978.057401620368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45978.057401620368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45978.057401620368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45978.057401620368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45978.057401620368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45978.057401620368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45978.057401620368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45978.057401620368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45978.057401620368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45978.057401620368</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45978.057401620368</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45978.057401620368</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45978.057401620368</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3" ca="1" si="0">IFERROR(NOW()-F2,"-")</f>
        <v>0.23186921296291985</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22" t="s">
        <v>39123</v>
      </c>
      <c r="E3" s="110"/>
      <c r="F3" s="124"/>
      <c r="G3" s="105">
        <f t="shared" ca="1" si="0"/>
        <v>45978.057401620368</v>
      </c>
      <c r="H3" s="124">
        <v>45978.034363425926</v>
      </c>
      <c r="I3" s="122" t="str">
        <f>IFERROR(VLOOKUP(D3,DB!A:F,6,0),"")</f>
        <v/>
      </c>
      <c r="J3" s="122" t="str">
        <f>IFERROR(VLOOKUP(D3,DB!A:G,7,0),"")</f>
        <v/>
      </c>
      <c r="K3" s="125" t="s">
        <v>39124</v>
      </c>
      <c r="L3" s="126" t="str">
        <f>IFERROR(VLOOKUP(D3,DB!A:I,9,0),"")</f>
        <v/>
      </c>
    </row>
    <row r="4" spans="1:16382" ht="31.5" customHeight="1">
      <c r="A4" s="121"/>
      <c r="B4" s="122" t="str">
        <f>IFERROR(VLOOKUP(D4,DB!A:K,11,0),"")</f>
        <v/>
      </c>
      <c r="C4" s="123"/>
      <c r="D4" s="122">
        <v>3</v>
      </c>
      <c r="E4" s="110"/>
      <c r="F4" s="124"/>
      <c r="G4" s="105">
        <f t="shared" ca="1" si="0"/>
        <v>45978.057401620368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45978.057401620368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45978.057401620368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45978.057401620368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45978.057401620368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45978.057401620368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45978.057401620368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45978.057401620368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45978.057401620368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45978.057401620368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45978.057401620368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45978.057401620368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45978.057401620368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45978.057401620368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45978.057401620368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45978.057401620368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45978.057401620368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45978.057401620368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45978.057401620368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45978.057401620368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45978.057401620368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45978.057401620368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45978.057401620368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45978.057401620368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45978.057401620368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45978.057401620368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45978.057401620368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45978.057401620368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45978.057401620368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45978.057401620368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45978.057401620368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45978.057401620368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45978.057401620368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45978.057401620368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45978.057401620368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45978.057401620368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45978.057401620368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45978.057401620368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45978.057401620368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45978.057401620368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45978.057401620368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45978.057401620368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45978.057401620368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45978.057401620368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45978.057401620368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45978.057401620368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45978.057401620368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45978.057401620368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45978.057401620368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45978.057401620368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45978.057401620368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45978.057401620368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45978.057401620368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45978.057401620368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45978.057401620368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45978.057401620368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45978.057401620368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45978.057401620368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45978.057401620368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45978.057401620368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ref="G64:G97" ca="1" si="1">IFERROR(NOW()-F64,"-")</f>
        <v>45978.057401620368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45978.057401620368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45978.057401620368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45978.057401620368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45978.057401620368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45978.057401620368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45978.057401620368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45978.057401620368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45978.057401620368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45978.057401620368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45978.057401620368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45978.057401620368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45978.057401620368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45978.057401620368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45978.057401620368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45978.057401620368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45978.057401620368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45978.057401620368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45978.057401620368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45978.057401620368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45978.057401620368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45978.057401620368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45978.057401620368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45978.057401620368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45978.057401620368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45978.057401620368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45978.057401620368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45978.057401620368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45978.057401620368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45978.057401620368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45978.057401620368</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45978.057401620368</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45978.057401620368</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45978.057401620368</v>
      </c>
      <c r="H97" s="124"/>
      <c r="I97" s="122" t="str">
        <f>IFERROR(VLOOKUP(D97,DB!A:F,6,0),"")</f>
        <v/>
      </c>
      <c r="J97" s="122" t="str">
        <f>IFERROR(VLOOKUP(D97,DB!A:G,7,0),"")</f>
        <v/>
      </c>
      <c r="K97" s="125"/>
      <c r="L97" s="126" t="str">
        <f>IFERROR(VLOOKUP(D97,DB!A:I,9,0),"")</f>
        <v/>
      </c>
    </row>
  </sheetData>
  <dataValidations count="2">
    <dataValidation allowBlank="1" showInputMessage="1" showErrorMessage="1" sqref="E1" xr:uid="{9E1BC488-8814-4F8A-8DBE-742B3278AB71}"/>
    <dataValidation type="list" allowBlank="1" showInputMessage="1" showErrorMessage="1" sqref="E2:E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