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09" documentId="120_S{2AC9BD13-BADA-5192-A53E-5A8FF88502F6}" xr6:coauthVersionLast="47" xr6:coauthVersionMax="47" xr10:uidLastSave="{6F2CD01A-7C28-4DA7-B926-4D8F4467A88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<sst xmlns="http://schemas.openxmlformats.org/spreadsheetml/2006/main" count="181583" uniqueCount="39206">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</sst>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330.36455219907657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45993.312978125003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45993.312978125003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45993.312978125003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45993.312978125003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45993.312978125003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45993.312978125003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45993.312978125003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45993.312978125003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45993.312978125003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45993.312978125003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45993.312978125003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45993.312978125003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45993.312978125003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45993.312978125003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45993.312978125003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45993.312978125003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45993.312978125003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45993.312978125003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45993.312978125003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45993.312978125003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45993.312978125003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45993.312978125003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45993.312978125003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45993.312978125003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45993.312978125003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45993.312978125003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45993.312978125003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45993.312978125003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45993.312978125003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45993.312978125003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45993.312978125003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45993.312978125003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45993.312978125003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45993.312978125003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45993.312978125003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45993.312978125003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45993.312978125003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45993.312978125003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45993.312978125003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45993.312978125003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45993.312978125003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45993.312978125003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45993.312978125003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45993.312978125003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45993.312978125003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45993.312978125003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45993.312978125003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45993.312978125003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45993.312978125003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45993.312978125003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45993.312978125003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45993.312978125003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45993.312978125003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45993.312978125003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45993.312978125003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45993.312978125003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45993.312978125003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45993.312978125003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45993.312978125003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45993.312978125003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45993.312978125003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45993.312978125003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45993.312978125003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45993.312978125003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45993.312978125003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45993.312978125003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45993.312978125003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45993.312978125003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45993.312978125003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45993.312978125003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45993.312978125003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45993.312978125003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45993.312978125003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45993.312978125003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45993.312978125003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45993.312978125003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45993.312978125003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45993.312978125003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45993.312978125003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45993.312978125003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45993.312978125003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45993.312978125003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45993.312978125003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45993.312978125003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45993.312978125003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45993.312978125003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45993.312978125003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45993.312978125003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45993.312978125003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45993.312978125003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45993.312978125003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45993.312978125003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45993.312978125003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45993.312978125003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45993.312978125003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45993.312978125003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45993.312978125003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45993.312978125003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45993.312978125003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45993.312978125003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45993.312978125003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45993.312978125003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45993.312978125003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45993.312978125003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45993.312978125003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45993.312978125003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45993.312978125003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45993.312978125003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45993.312978125003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45993.312978125003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45993.312978125003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45993.312978125003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45993.312978125003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45993.312978125003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45993.312978125003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45993.312978125003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45993.312978125003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45993.312978125003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45993.312978125003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45993.312978125003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45993.312978125003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45993.312978125003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45993.312978125003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45993.312978125003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45993.312978125003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45993.312978125003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45993.312978125003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45993.312978125003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45993.312978125003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45993.312978125003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45993.312978125003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45993.312978125003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45993.312978125003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45993.312978125003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45993.312978125003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45993.312978125003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45993.312978125003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45993.312978125003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45993.312978125003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45993.312978125003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45993.312978125003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45993.312978125003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45993.312978125003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45993.312978125003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45993.312978125003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45993.312978125003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45993.312978125003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45993.312978125003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45993.312978125003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45993.312978125003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45993.312978125003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45993.312978125003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45993.312978125003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45993.312978125003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45993.312978125003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45993.312978125003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45993.312978125003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45993.312978125003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45993.312978125003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45993.312978125003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45993.312978125003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45993.312978125003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45993.312978125003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45993.312978125003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45993.312978125003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45993.312978125003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45993.312978125003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45993.312978125003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45993.312978125003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45993.312978125003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45993.312978125003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45993.312978125003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45993.312978125003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45993.312978125003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45993.312978125003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45993.312978125003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45993.312978125003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45993.312978125003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45993.312978125003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45993.312978125003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45993.312978125003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45993.312978125003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45993.312978125003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45993.312978125003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45993.312978125003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45993.312978125003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45993.312978125003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45993.312978125003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45993.312978125003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45993.312978125003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45993.312978125003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45993.312978125003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45993.312978125003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45993.312978125003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45993.312978125003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45993.312978125003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45993.312978125003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45993.312978125003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45993.312978125003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45993.312978125003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45993.312978125003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45993.312978125003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45993.312978125003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45993.312978125003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45993.312978125003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45993.312978125003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45993.312978125003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45993.312978125003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45993.312978125003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45993.312978125003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168.31314016204124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8.9255591435212409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9.3091435192036442E-3</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45993.312978125003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45993.312978125003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45993.312978125003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45993.312978125003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45993.312978125003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45993.312978125003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45993.312978125003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45993.312978125003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45993.312978125003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45993.312978125003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45993.312978125003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45993.312978125003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45993.312978125003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45993.312978125003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45993.312978125003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45993.312978125003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45993.312978125003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45993.312978125003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45993.312978125003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45993.312978125003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45993.312978125003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45993.312978125003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45993.312978125003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45993.312978125003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45993.312978125003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45993.312978125003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45993.312978125003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45993.312978125003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45993.312978125003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45993.312978125003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45993.312978125003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45993.312978125003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45993.312978125003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45993.312978125003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45993.312978125003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45993.312978125003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45993.312978125003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45993.312978125003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45993.312978125003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45993.312978125003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45993.312978125003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45993.312978125003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45993.312978125003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45993.312978125003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45993.312978125003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45993.312978125003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45993.312978125003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45993.312978125003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45993.312978125003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45993.312978125003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45993.312978125003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45993.312978125003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45993.312978125003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45993.312978125003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45993.312978125003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45993.312978125003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45993.312978125003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45993.312978125003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45993.312978125003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45993.312978125003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45993.312978125003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45993.312978125003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45993.312978125003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45993.312978125003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45993.312978125003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45993.312978125003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45993.312978125003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45993.312978125003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45993.312978125003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45993.312978125003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45993.312978125003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45993.312978125003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45993.312978125003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45993.312978125003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45993.312978125003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45993.312978125003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45993.312978125003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45993.312978125003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45993.312978125003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45993.312978125003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45993.312978125003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45993.312978125003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45993.312978125003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45993.312978125003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45993.312978125003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45993.312978125003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45993.312978125003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45993.312978125003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45993.312978125003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45993.312978125003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45993.312978125003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45993.312978125003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45993.312978125003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45993.312978125003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45993.312978125003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45993.312978125003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45993.312978125003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45993.312978125003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45993.312978125003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45993.312978125003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45993.312978125003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45993.312978125003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45993.312978125003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45993.312978125003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45993.312978125003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45993.312978125003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45993.312978125003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45993.312978125003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45993.312978125003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45993.312978125003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45993.312978125003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45993.312978125003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45993.312978125003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45993.312978125003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45993.312978125003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45993.312978125003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45993.312978125003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45993.312978125003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45993.312978125003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45993.312978125003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45993.312978125003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45993.312978125003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45993.312978125003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45993.312978125003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45993.312978125003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45993.312978125003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45993.312978125003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45993.312978125003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45993.312978125003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45993.312978125003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45993.312978125003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45993.312978125003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45993.312978125003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45993.312978125003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45993.312978125003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45993.312978125003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45993.312978125003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45993.312978125003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45993.312978125003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45993.312978125003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45993.312978125003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45993.312978125003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45993.312978125003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45993.312978125003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45993.312978125003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45993.312978125003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45993.312978125003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45993.312978125003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45993.312978125003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45993.312978125003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45993.312978125003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45993.312978125003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45993.312978125003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45993.312978125003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45993.312978125003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45993.312978125003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45993.312978125003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45993.312978125003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45993.312978125003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45993.312978125003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45993.312978125003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45993.312978125003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45993.312978125003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45993.312978125003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45993.312978125003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45993.312978125003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45993.312978125003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45993.312978125003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45993.312978125003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45993.312978125003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45993.312978125003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45993.312978125003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45993.312978125003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45993.312978125003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45993.312978125003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45993.312978125003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45993.312978125003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45993.312978125003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45993.312978125003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45993.312978125003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45993.312978125003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45993.312978125003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45993.312978125003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45993.312978125003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45993.312978125003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45993.312978125003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45993.312978125003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45993.312978125003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45993.312978125003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45993.312978125003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45993.312978125003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45993.312978125003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45993.312978125003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45993.312978125003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45993.312978125003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45993.312978125003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45993.312978125003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45993.312978125003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45993.312978125003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45993.312978125003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45993.312978125003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45993.312978125003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45993.312978125003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45993.312978125003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45993.312978125003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45993.312978125003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45993.312978125003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45993.312978125003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45993.312978125003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45993.312978125003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45993.312978125003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45993.312978125003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45993.312978125003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45993.312978125003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45993.312978125003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45993.312978125003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45993.312978125003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45993.312978125003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45993.312978125003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45993.312978125003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45993.312978125003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45993.312978125003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45993.312978125003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45993.312978125003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45993.312978125003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45993.312978125003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45993.312978125003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45993.312978125003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45993.312978125003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45993.312978125003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45993.312978125003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45993.312978125003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45993.312978125003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45993.312978125003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45993.312978125003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45993.312978125003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45993.312978125003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45993.312978125003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45993.312978125003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45993.312978125003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45993.312978125003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45993.312978125003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45993.312978125003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45993.312978125003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45993.312978125003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45993.312978125003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45993.312978125003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45993.312978125003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45993.312978125003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45993.312978125003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45993.312978125003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45993.312978125003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45993.312978125003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45993.312978125003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45993.312978125003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45993.312978125003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45993.312978125003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45993.312978125003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45993.312978125003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45993.312978125003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45993.312978125003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45993.312978125003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45993.312978125003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45993.312978125003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45993.312978125003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45993.312978125003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45993.312978125003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45993.312978125003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45993.312978125003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45993.312978125003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45993.312978125003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45993.312978125003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45993.312978125003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45993.312978125003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45993.312978125003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45993.312978125003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45993.312978125003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45993.312978125003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45993.312978125003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45993.312978125003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45993.312978125003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45993.312978125003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45993.312978125003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45993.312978125003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45993.312978125003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45993.312978125003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45993.312978125003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45993.312978125003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45993.312978125003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45993.312978125003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45993.312978125003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45993.312978125003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45993.312978125003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45993.312978125003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45993.312978125003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45993.312978125003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45993.312978125003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45993.312978125003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45993.312978125003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45993.312978125003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45993.312978125003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45993.312978125003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45993.312978125003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45993.312978125003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45993.312978125003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45993.312978125003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45993.312978125003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45993.312978125003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45993.312978125003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45993.312978125003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45993.312978125003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45993.312978125003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45993.312978125003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45993.312978125003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45993.312978125003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45993.312978125003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45993.312978125003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45993.312978125003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45993.312978125003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45993.312978125003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45993.312978125003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45993.312978125003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45993.312978125003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45993.312978125003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45993.312978125003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45993.312978125003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45993.312978125003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45993.312978125003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45993.312978125003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45993.312978125003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45993.312978125003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45993.312978125003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45993.312978125003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45993.312978125003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45993.312978125003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45993.312978125003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45993.312978125003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45993.312978125003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45993.312978125003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45993.312978125003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45993.312978125003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45993.312978125003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45993.312978125003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45993.312978125003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45993.312978125003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45993.312978125003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45993.312978125003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45993.312978125003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45993.312978125003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45993.312978125003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45993.312978125003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45993.312978125003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45993.312978125003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45993.312978125003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45993.312978125003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45993.312978125003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45993.312978125003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45993.312978125003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45993.312978125003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45993.312978125003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45993.312978125003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45993.312978125003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45993.312978125003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45993.312978125003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45993.312978125003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45993.312978125003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45993.312978125003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45993.312978125003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45993.312978125003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45993.312978125003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45993.312978125003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45993.312978125003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45993.312978125003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45993.312978125003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45993.312978125003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45993.312978125003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45993.312978125003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45993.312978125003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45993.312978125003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45993.312978125003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45993.312978125003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45993.312978125003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45993.312978125003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45993.312978125003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45993.312978125003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45993.312978125003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45993.312978125003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45993.312978125003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45993.312978125003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45993.312978125003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45993.312978125003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45993.312978125003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45993.312978125003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45993.312978125003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45993.312978125003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45993.312978125003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45993.312978125003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45993.312978125003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45993.312978125003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45993.312978125003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45993.312978125003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45993.312978125003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45993.312978125003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45993.312978125003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45993.312978125003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45993.312978125003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45993.312978125003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45993.312978125003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45993.312978125003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45993.312978125003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45993.312978125003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45993.312978125003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45993.312978125003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45993.312978125003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45993.312978125003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45993.312978125003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45993.312978125003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45993.312978125003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45993.312978125003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45993.312978125003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45993.312978125003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45993.312978125003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45993.312978125003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45993.312978125003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45993.312978125003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45993.312978125003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45993.312978125003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45993.312978125003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45993.312978125003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45993.312978125003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45993.312978125003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45993.312978125003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45993.312978125003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45993.312978125003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45993.312978125003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45993.312978125003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45993.312978125003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45993.312978125003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45993.312978125003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45993.312978125003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45993.312978125003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45993.312978125003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45993.312978125003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45993.312978125003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45993.312978125003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45993.312978125003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45993.312978125003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45993.312978125003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45993.312978125003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45993.312978125003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45993.312978125003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45993.312978125003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45993.312978125003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45993.312978125003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45993.312978125003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45993.312978125003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45993.312978125003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45993.312978125003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45993.312978125003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45993.312978125003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45993.312978125003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45993.312978125003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45993.312978125003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45993.312978125003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45993.312978125003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45993.312978125003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45993.312978125003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45993.312978125003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45993.312978125003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45993.312978125003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45993.312978125003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45993.312978125003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45993.312978125003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45993.312978125003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45993.312978125003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45993.312978125003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45993.312978125003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45993.312978125003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45993.312978125003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45993.312978125003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45993.312978125003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45993.312978125003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45993.312978125003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45993.312978125003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45993.312978125003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45993.312978125003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45993.312978125003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45993.312978125003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45993.312978125003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45993.312978125003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45993.312978125003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45993.312978125003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45993.312978125003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45993.312978125003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45993.312978125003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45993.312978125003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45993.312978125003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45993.312978125003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45993.312978125003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45993.312978125003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45993.312978125003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45993.312978125003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45993.312978125003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45993.312978125003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45993.312978125003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45993.312978125003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45993.312978125003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45993.312978125003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45993.312978125003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45993.312978125003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45993.312978125003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45993.312978125003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45993.312978125003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45993.312978125003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45993.312978125003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45993.312978125003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45993.312978125003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45993.312978125003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45993.312978125003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45993.312978125003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45993.312978125003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45993.312978125003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45993.312978125003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45993.312978125003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45993.312978125003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45993.312978125003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45993.312978125003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45993.312978125003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45993.312978125003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45993.312978125003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45993.312978125003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45993.312978125003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45993.312978125003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45993.312978125003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45993.312978125003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45993.312978125003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45993.312978125003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45993.312978125003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45993.312978125003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45993.312978125003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45993.312978125003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45993.312978125003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45993.312978125003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45993.312978125003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45993.312978125003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45993.312978125003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45993.312978125003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45993.312978125003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45993.312978125003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45993.312978125003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45993.312978125003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45993.312978125003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45993.312978125003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45993.312978125003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45993.312978125003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45993.312978125003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45993.312978125003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45993.312978125003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45993.312978125003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45993.312978125003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45993.312978125003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45993.312978125003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45993.312978125003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45993.312978125003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45993.312978125003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45993.312978125003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45993.312978125003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45993.312978125003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45993.312978125003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45993.312978125003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45993.312978125003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45993.312978125003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45993.312978125003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45993.312978125003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45993.312978125003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45993.312978125003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45993.312978125003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45993.312978125003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45993.312978125003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45993.312978125003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45993.312978125003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45993.312978125003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45993.312978125003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45993.312978125003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45993.312978125003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45993.312978125003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45993.312978125003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45993.312978125003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45993.312978125003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45993.312978125003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45993.312978125003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45993.312978125003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45993.312978125003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45993.312978125003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45993.312978125003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45993.312978125003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45993.312978125003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45993.312978125003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45993.312978125003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45993.312978125003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45993.312978125003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45993.312978125003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45993.312978125003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45993.312978125003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45993.312978125003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45993.312978125003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45993.312978125003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45993.312978125003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45993.312978125003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45993.312978125003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45993.312978125003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45993.312978125003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45993.312978125003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45993.312978125003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45993.312978125003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45993.312978125003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45993.312978125003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45993.312978125003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45993.312978125003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45993.312978125003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45993.312978125003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45993.312978125003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45993.312978125003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45993.312978125003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45993.312978125003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45993.312978125003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45993.312978125003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45993.312978125003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45993.312978125003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45993.312978125003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45993.312978125003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45993.312978125003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45993.312978125003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45993.312978125003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45993.312978125003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45993.312978125003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45993.312978125003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45993.312978125003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45993.312978125003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45993.312978125003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45993.312978125003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45993.312978125003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45993.312978125003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45993.312978125003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45993.312978125003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45993.312978125003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45993.312978125003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45993.312978125003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45993.312978125003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45993.312978125003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45993.312978125003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45993.312978125003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45993.312978125003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45993.312978125003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45993.312978125003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45993.312978125003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45993.312978125003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45993.312978125003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45993.312978125003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45993.312978125003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45993.312978125003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45993.312978125003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45993.312978125003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45993.312978125003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45993.312978125003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45993.312978125003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45993.312978125003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45993.312978125003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45993.312978125003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45993.312978125003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45993.312978125003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45993.312978125003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45993.312978125003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45993.312978125003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45993.312978125003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45993.312978125003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45993.312978125003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45993.312978125003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45993.312978125003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45993.312978125003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45993.312978125003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45993.312978125003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45993.312978125003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45993.312978125003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45993.312978125003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45993.312978125003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45993.312978125003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45993.312978125003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45993.312978125003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45993.312978125003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45993.312978125003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45993.312978125003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45993.312978125003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45993.312978125003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45993.312978125003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45993.312978125003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45993.312978125003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45993.312978125003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45993.312978125003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45993.312978125003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45993.312978125003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45993.312978125003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45993.312978125003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45993.312978125003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45993.312978125003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45993.312978125003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45993.312978125003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45993.312978125003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45993.312978125003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45993.312978125003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45993.312978125003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45993.312978125003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45993.312978125003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45993.312978125003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45993.312978125003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45993.312978125003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45993.312978125003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45993.312978125003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45993.312978125003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45993.312978125003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45993.312978125003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45993.312978125003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45993.312978125003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45993.312978125003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45993.312978125003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45993.312978125003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45993.312978125003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45993.312978125003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45993.312978125003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45993.312978125003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45993.312978125003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45993.312978125003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45993.312978125003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45993.312978125003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45993.312978125003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45993.312978125003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45993.312978125003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45993.312978125003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45993.312978125003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45993.312978125003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45993.312978125003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45993.312978125003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45993.312978125003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45993.312978125003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45993.312978125003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45993.312978125003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45993.312978125003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45993.312978125003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45993.312978125003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45993.312978125003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45993.312978125003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45993.312978125003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45993.312978125003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45993.312978125003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45993.312978125003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45993.312978125003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45993.312978125003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45993.312978125003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45993.312978125003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45993.312978125003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45993.312978125003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45993.312978125003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45993.312978125003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45993.312978125003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45993.312978125003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45993.312978125003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45993.312978125003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45993.312978125003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45993.312978125003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45993.312978125003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45993.312978125003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45993.312978125003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45993.312978125003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45993.312978125003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45993.312978125003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45993.312978125003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45993.312978125003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45993.312978125003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45993.312978125003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45993.312978125003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45993.312978125003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45993.312978125003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45993.312978125003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45993.312978125003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45993.312978125003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45993.312978125003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45993.312978125003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45993.312978125003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45993.312978125003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45993.312978125003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45993.312978125003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45993.312978125003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45993.312978125003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45993.312978125003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45993.312978125003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45993.312978125003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45993.312978125003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45993.312978125003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45993.312978125003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45993.312978125003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45993.312978125003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45993.312978125003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45993.312978125003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45993.312978125003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45993.312978125003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45993.312978125003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45993.312978125003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45993.312978125003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45993.312978125003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45993.312978125003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45993.312978125003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45993.312978125003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45993.312978125003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45993.312978125003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45993.312978125003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45993.312978125003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45993.312978125003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45993.312978125003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45993.312978125003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45993.312978125003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45993.312978125003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45993.312978125003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45993.312978125003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45993.312978125003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45993.312978125003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45993.312978125003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45993.312978125003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45993.312978125003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45993.312978125003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45993.312978125003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45993.312978125003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45993.312978125003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45993.312978125003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45993.312978125003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45993.312978125003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45993.312978125003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45993.312978125003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45993.312978125003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45993.312978125003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45993.312978125003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45993.312978125003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45993.312978125003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45993.312978125003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45993.312978125003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45993.312978125003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45993.312978125003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45993.312978125003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45993.312978125003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45993.312978125003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45993.312978125003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45993.312978125003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45993.312978125003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45993.312978125003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45993.312978125003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45993.312978125003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45993.312978125003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45993.312978125003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45993.312978125003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45993.312978125003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45993.312978125003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45993.312978125003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45993.312978125003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45993.312978125003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45993.312978125003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45993.312978125003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45993.312978125003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45993.312978125003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45993.312978125003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45993.312978125003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45993.312978125003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45993.312978125003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45993.312978125003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45993.312978125003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45993.312978125003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45993.312978125003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45993.312978125003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45993.312978125003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45993.312978125003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45993.312978125003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45993.312978125003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45993.312978125003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45993.312978125003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45993.312978125003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45993.312978125003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45993.312978125003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45993.312978125003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45993.312978125003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45993.312978125003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45993.312978125003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45993.312978125003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45993.312978125003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45993.312978125003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45993.312978125003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45993.312978125003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45993.312978125003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45993.312978125003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45993.312978125003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45993.312978125003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45993.312978125003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45993.312978125003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45993.312978125003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45993.312978125003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45993.312978125003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45993.312978125003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45993.312978125003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45993.312978125003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45993.312978125003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45993.312978125003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45993.312978125003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45993.312978125003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45993.312978125003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45993.312978125003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45993.312978125003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45993.312978125003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45993.312978125003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45993.312978125003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45993.312978125003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45993.312978125003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45993.312978125003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45993.312978125003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45993.312978125003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45993.312978125003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45993.312978125003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45993.312978125003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45993.312978125003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45993.312978125003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45993.312978125003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45993.312978125003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45993.312978125003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45993.312978125003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45993.312978125003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45993.312978125003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45993.312978125003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45993.312978125003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45993.312978125003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45993.312978125003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45993.312978125003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45993.312978125003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45993.312978125003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45993.312978125003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45993.312978125003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45993.312978125003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45993.312978125003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45993.312978125003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45993.312978125003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45993.312978125003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45993.312978125003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45993.312978125003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45993.312978125003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45993.312978125003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45993.312978125003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45993.312978125003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45993.312978125003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45993.312978125003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45993.312978125003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45993.312978125003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45993.312978125003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45993.312978125003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45993.312978125003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45993.312978125003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45993.312978125003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45993.312978125003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45993.312978125003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45993.312978125003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45993.312978125003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45993.312978125003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45993.312978125003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45993.312978125003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45993.312978125003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45993.312978125003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45993.312978125003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45993.312978125003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45993.312978125003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45993.312978125003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45993.312978125003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45993.312978125003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45993.312978125003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45993.312978125003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45993.312978125003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45993.312978125003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45993.312978125003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45993.312978125003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45993.312978125003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45993.312978125003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45993.312978125003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45993.312978125003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45993.312978125003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45993.312978125003</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289.83226053240651</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35271</v>
      </c>
      <c r="E3" s="91" t="s">
        <v>39106</v>
      </c>
      <c r="F3" s="92">
        <v>45992.715254629627</v>
      </c>
      <c r="G3" s="93">
        <f t="shared" ref="G3" ca="1" si="0">IFERROR(NOW()-F3,"")</f>
        <v>0.5977234953752486</v>
      </c>
      <c r="H3" s="92">
        <v>45992.705231481479</v>
      </c>
      <c r="I3" s="110" t="str">
        <f>IFERROR(VLOOKUP(D3,DB!A:F,6,0),"")</f>
        <v>Generator-SG</v>
      </c>
      <c r="J3" s="110" t="str">
        <f>IFERROR(VLOOKUP(D3,DB!A:G,7,0),"")</f>
        <v>Dead</v>
      </c>
      <c r="K3" s="94" t="s">
        <v>39197</v>
      </c>
      <c r="L3" s="88" t="str">
        <f>IFERROR(VLOOKUP(D3,DB!A:I,9,0),"")</f>
        <v>Latis</v>
      </c>
    </row>
    <row r="4" spans="1:16" ht="15" customHeight="1">
      <c r="A4" s="110"/>
      <c r="B4" s="88" t="str">
        <f>IFERROR(VLOOKUP(D4,DB!A:K,11,0),"")</f>
        <v/>
      </c>
      <c r="C4" s="90"/>
      <c r="D4" s="88"/>
      <c r="E4" s="91"/>
      <c r="F4" s="92"/>
      <c r="G4" s="93">
        <f ca="1">IFERROR(NOW()-F4,"")</f>
        <v>45993.312978125003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45993.312978125003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45993.312978125003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45993.312978125003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45993.312978125003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45993.312978125003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45993.312978125003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45993.312978125003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45993.312978125003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45993.312978125003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45993.312978125003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45993.312978125003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45993.312978125003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45993.312978125003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45993.312978125003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45993.312978125003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4"/>
      <c r="E20" s="91"/>
      <c r="F20" s="92"/>
      <c r="G20" s="93">
        <f t="shared" ca="1" si="1"/>
        <v>45993.312978125003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45993.312978125003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45993.312978125003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45993.312978125003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45993.312978125003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45993.312978125003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45993.312978125003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45993.312978125003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45993.312978125003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45993.312978125003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45993.312978125003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45993.312978125003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45993.312978125003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45993.312978125003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45993.312978125003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45993.312978125003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45993.312978125003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45993.312978125003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45993.312978125003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45993.312978125003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45993.312978125003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45993.312978125003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45993.312978125003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45993.312978125003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45993.312978125003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45993.312978125003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45993.312978125003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45993.312978125003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45993.312978125003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45993.312978125003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45993.312978125003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45993.312978125003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45993.312978125003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45993.312978125003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45993.312978125003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45993.312978125003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45993.312978125003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45993.312978125003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45993.312978125003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45993.312978125003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45993.312978125003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45993.312978125003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45993.312978125003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45993.312978125003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45993.312978125003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45993.312978125003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45993.312978125003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45993.312978125003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45993.312978125003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45993.312978125003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45993.312978125003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45993.312978125003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45993.312978125003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45993.312978125003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45993.312978125003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45993.312978125003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45993.312978125003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45993.312978125003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45993.312978125003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45993.312978125003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45993.312978125003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45993.312978125003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45993.312978125003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45993.312978125003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45993.312978125003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45993.312978125003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45993.312978125003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45993.312978125003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45993.312978125003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45993.312978125003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45993.312978125003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45993.312978125003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45993.312978125003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45993.312978125003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45993.312978125003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45993.312978125003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45993.312978125003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45993.312978125003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45993.312978125003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45993.312978125003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45993.312978125003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45993.312978125003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45993.312978125003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45993.312978125003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45993.312978125003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45993.312978125003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45993.312978125003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45993.312978125003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45993.312978125003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45993.312978125003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45993.312978125003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45993.312978125003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45993.312978125003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45993.312978125003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45993.312978125003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45993.312978125003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45993.312978125003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45993.312978125003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45993.312978125003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45993.312978125003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45993.312978125003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45993.312978125003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45993.312978125003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45993.312978125003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45993.312978125003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45993.312978125003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45993.312978125003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45993.312978125003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45993.312978125003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45993.312978125003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45993.312978125003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45993.312978125003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45993.312978125003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45993.312978125003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45993.312978125003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45993.312978125003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45993.312978125003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45993.312978125003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45993.312978125003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45993.312978125003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45993.312978125003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45993.312978125003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45993.312978125003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45993.312978125003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45993.312978125003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45993.312978125003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45993.312978125003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45993.312978125003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45993.312978125003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45993.312978125003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45993.312978125003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45993.312978125003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45993.312978125003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45993.312978125003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45993.312978125003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45993.312978125003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45993.312978125003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45993.312978125003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45993.312978125003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45993.312978125003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45993.312978125003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45993.312978125003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45993.312978125003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45993.312978125003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45993.312978125003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45993.312978125003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45993.312978125003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45993.312978125003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45993.312978125003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45993.312978125003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45993.312978125003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45993.312978125003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45993.312978125003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45993.312978125003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45993.312978125003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45993.312978125003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45993.312978125003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45993.312978125003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45993.312978125003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45993.312978125003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45993.312978125003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45993.312978125003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45993.312978125003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45993.312978125003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45993.312978125003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45993.312978125003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45993.312978125003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45993.312978125003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45993.312978125003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45993.312978125003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45993.312978125003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45993.312978125003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45993.312978125003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45993.312978125003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45993.312978125003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45993.312978125003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45993.312978125003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45993.312978125003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45993.312978125003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45993.312978125003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45993.312978125003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45993.312978125003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45993.312978125003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45993.312978125003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45993.312978125003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45993.312978125003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45993.312978125003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45993.312978125003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45993.312978125003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45993.312978125003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45993.312978125003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45993.312978125003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45993.312978125003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45993.312978125003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45993.312978125003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45993.312978125003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45993.312978125003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45993.312978125003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45993.312978125003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45993.312978125003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45993.312978125003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45993.312978125003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45993.312978125003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45993.312978125003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45993.312978125003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45993.312978125003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45993.312978125003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45993.312978125003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45993.312978125003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45993.312978125003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45993.312978125003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45993.312978125003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45993.312978125003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45993.312978125003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45993.312978125003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45993.312978125003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45993.312978125003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45993.312978125003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45993.312978125003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45993.312978125003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45993.312978125003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45993.312978125003</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101.48091793981439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67.124100810186064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44.651867013890296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11.939679513889132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05">
        <f ca="1">IFERROR(NOW()-F6,"")</f>
        <v>45993.312978125003</v>
      </c>
      <c r="H6" s="38"/>
      <c r="I6" s="37" t="str">
        <f>IFERROR(VLOOKUP(D6,DB!A:F,6,0),"")</f>
        <v/>
      </c>
      <c r="J6" s="37" t="str">
        <f>IFERROR(VLOOKUP(D6,DB!A:G,7,0),"")</f>
        <v/>
      </c>
      <c r="K6" s="37"/>
      <c r="L6" s="37" t="str">
        <f>IFERROR(VLOOKUP(D6,DB!A:I,9,0),"")</f>
        <v/>
      </c>
    </row>
    <row r="7" spans="1:13">
      <c r="A7" s="37"/>
      <c r="B7" s="37" t="str">
        <f>IFERROR(VLOOKUP(D7,DB!A:K,11,0),"")</f>
        <v/>
      </c>
      <c r="C7" s="37"/>
      <c r="D7" s="153"/>
      <c r="E7" s="37"/>
      <c r="F7" s="38"/>
      <c r="G7" s="105">
        <f ca="1">IFERROR(NOW()-F7,"")</f>
        <v>45993.312978125003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45993.312978125003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45993.312978125003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45993.312978125003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45993.312978125003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45993.312978125003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45993.312978125003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45993.312978125003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45993.312978125003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45993.312978125003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45993.312978125003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45993.312978125003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45993.312978125003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45993.312978125003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45993.312978125003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45993.312978125003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45993.312978125003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45993.312978125003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45993.312978125003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45993.312978125003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45993.312978125003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45993.312978125003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45993.312978125003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45993.312978125003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45993.312978125003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45993.312978125003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45993.312978125003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45993.312978125003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45993.312978125003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45993.312978125003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45993.312978125003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45993.312978125003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45993.312978125003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45993.312978125003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45993.312978125003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45993.312978125003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45993.312978125003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45993.312978125003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45993.312978125003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45993.312978125003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45993.312978125003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45993.312978125003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45993.312978125003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45993.312978125003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45993.312978125003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45993.312978125003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45993.312978125003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45993.312978125003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45993.312978125003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45993.312978125003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45993.312978125003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45993.312978125003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45993.312978125003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45993.312978125003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45993.312978125003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45993.312978125003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45993.312978125003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45993.312978125003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45993.312978125003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45993.312978125003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45993.312978125003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45993.312978125003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45993.312978125003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45993.312978125003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45993.312978125003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45993.312978125003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45993.312978125003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45993.312978125003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45993.312978125003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45993.312978125003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45993.312978125003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45993.312978125003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45993.312978125003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45993.312978125003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45993.312978125003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45993.312978125003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45993.312978125003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45993.312978125003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45993.312978125003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45993.312978125003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45993.312978125003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45993.312978125003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45993.312978125003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45993.312978125003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45993.312978125003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45993.312978125003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45993.312978125003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45993.312978125003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45993.312978125003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45993.312978125003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45993.312978125003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45993.312978125003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45993.312978125003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45993.312978125003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45993.312978125003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45993.312978125003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45993.312978125003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45993.312978125003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45993.312978125003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45993.312978125003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45993.312978125003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45993.312978125003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45993.312978125003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45993.312978125003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45993.312978125003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45993.312978125003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45993.312978125003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45993.312978125003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45993.312978125003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45993.312978125003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45993.312978125003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45993.312978125003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45993.312978125003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45993.312978125003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45993.312978125003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45993.312978125003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45993.312978125003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45993.312978125003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45993.312978125003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45993.312978125003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45993.312978125003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45993.312978125003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45993.312978125003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45993.312978125003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45993.312978125003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45993.312978125003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45993.312978125003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45993.312978125003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45993.312978125003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45993.312978125003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45993.312978125003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45993.312978125003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45993.312978125003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45993.312978125003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45993.312978125003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45993.312978125003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45993.312978125003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45993.312978125003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45993.312978125003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45993.312978125003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45993.312978125003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45993.312978125003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45993.312978125003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45993.312978125003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45993.312978125003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45993.312978125003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45993.312978125003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45993.312978125003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45993.312978125003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45993.312978125003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45993.312978125003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45993.312978125003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45993.312978125003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45993.312978125003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45993.312978125003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45993.312978125003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45993.312978125003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45993.312978125003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45993.312978125003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45993.312978125003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45993.312978125003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45993.312978125003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45993.312978125003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45993.312978125003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45993.312978125003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45993.312978125003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45993.312978125003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45993.312978125003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45993.312978125003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45993.312978125003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45993.312978125003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45993.312978125003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45993.312978125003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45993.312978125003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45993.312978125003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45993.312978125003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45993.312978125003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45993.312978125003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45993.312978125003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45993.312978125003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45993.312978125003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45993.312978125003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45993.312978125003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45993.312978125003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45993.312978125003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45993.312978125003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45993.312978125003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45993.312978125003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45993.312978125003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45993.312978125003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45993.312978125003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45993.312978125003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45993.312978125003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45993.312978125003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45993.312978125003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45993.312978125003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45993.312978125003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45993.312978125003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45993.312978125003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45993.312978125003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45993.312978125003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45993.312978125003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45993.312978125003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45993.312978125003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45993.312978125003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45993.312978125003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45993.312978125003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45993.312978125003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45993.312978125003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45993.312978125003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45993.312978125003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45993.312978125003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45993.312978125003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45993.312978125003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45993.312978125003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45993.312978125003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45993.312978125003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45993.312978125003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45993.312978125003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45993.312978125003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45993.312978125003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45993.312978125003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45993.312978125003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45993.312978125003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45993.312978125003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45993.312978125003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45993.312978125003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45993.312978125003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45993.312978125003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45993.312978125003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45993.312978125003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45993.312978125003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45993.312978125003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45993.312978125003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45993.312978125003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45993.312978125003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45993.312978125003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45993.312978125003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45993.312978125003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45993.312978125003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45993.312978125003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45993.312978125003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45993.312978125003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45993.312978125003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45993.312978125003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45993.312978125003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45993.312978125003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45993.312978125003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45993.312978125003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45993.312978125003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45993.312978125003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45993.312978125003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45993.312978125003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45993.312978125003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45993.312978125003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45993.312978125003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45993.312978125003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45993.312978125003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45993.312978125003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45993.312978125003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45993.312978125003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45993.312978125003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45993.312978125003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45993.312978125003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45993.312978125003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45993.312978125003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45993.312978125003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45993.312978125003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45993.312978125003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45993.312978125003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45993.312978125003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45993.312978125003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45993.312978125003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45993.312978125003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45993.312978125003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45993.312978125003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45993.312978125003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45993.312978125003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45993.312978125003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45993.312978125003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45993.312978125003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45993.312978125003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45993.312978125003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45993.312978125003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45993.312978125003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45993.312978125003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45993.312978125003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45993.312978125003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45993.312978125003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45993.312978125003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45993.312978125003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45993.312978125003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45993.312978125003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45993.312978125003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45993.312978125003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45993.312978125003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45993.312978125003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45993.312978125003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45993.312978125003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45993.312978125003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45993.312978125003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45993.312978125003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45993.312978125003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45993.312978125003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45993.312978125003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45993.312978125003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45993.312978125003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45993.312978125003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45993.312978125003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45993.312978125003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45993.312978125003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45993.312978125003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45993.312978125003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45993.312978125003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45993.312978125003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45993.312978125003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45993.312978125003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45993.312978125003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45993.312978125003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45993.312978125003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45993.312978125003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45993.312978125003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45993.312978125003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45993.312978125003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45993.312978125003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45993.312978125003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45993.312978125003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45993.312978125003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45993.312978125003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45993.312978125003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45993.312978125003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45993.312978125003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45993.312978125003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45993.312978125003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45993.312978125003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45993.312978125003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45993.312978125003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45993.312978125003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45993.312978125003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45993.312978125003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45993.312978125003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45993.312978125003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45993.312978125003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45993.312978125003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45993.312978125003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45993.312978125003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45993.312978125003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45993.312978125003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45993.312978125003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45993.312978125003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45993.312978125003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45993.312978125003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45993.312978125003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45993.312978125003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45993.312978125003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45993.312978125003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45993.312978125003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45993.312978125003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45993.312978125003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45993.312978125003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45993.312978125003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45993.312978125003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45993.312978125003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45993.312978125003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45993.312978125003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45993.312978125003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45993.312978125003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45993.312978125003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45993.312978125003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45993.312978125003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45993.312978125003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45993.312978125003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45993.312978125003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45993.312978125003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45993.312978125003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45993.312978125003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45993.312978125003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45993.312978125003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45993.312978125003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45993.312978125003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45993.312978125003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45993.312978125003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45993.312978125003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45993.312978125003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45993.312978125003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45993.312978125003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45993.312978125003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45993.312978125003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45993.312978125003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45993.312978125003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45993.312978125003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45993.312978125003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45993.312978125003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45993.312978125003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45993.312978125003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45993.312978125003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45993.312978125003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45993.312978125003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45993.312978125003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45993.312978125003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45993.312978125003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45993.312978125003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45993.312978125003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45993.312978125003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45993.312978125003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45993.312978125003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45993.312978125003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45993.312978125003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45993.312978125003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45993.312978125003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45993.312978125003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45993.312978125003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45993.312978125003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45993.312978125003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45993.312978125003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45993.312978125003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45993.312978125003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45993.312978125003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45993.312978125003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45993.312978125003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45993.312978125003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45993.312978125003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45993.312978125003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45993.312978125003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45993.312978125003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45993.312978125003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45993.312978125003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45993.312978125003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45993.312978125003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45993.312978125003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45993.312978125003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45993.312978125003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45993.312978125003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45993.312978125003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45993.312978125003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45993.312978125003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45993.312978125003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45993.312978125003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45993.312978125003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45993.312978125003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45993.312978125003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45993.312978125003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45993.312978125003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45993.312978125003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45993.312978125003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45993.312978125003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45993.312978125003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45993.312978125003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45993.312978125003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45993.312978125003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45993.312978125003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45993.312978125003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45993.312978125003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45993.312978125003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45993.312978125003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45993.312978125003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45993.312978125003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45993.312978125003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45993.312978125003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45993.312978125003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45993.312978125003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45993.312978125003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45993.312978125003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45993.312978125003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45993.312978125003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45993.312978125003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45993.312978125003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45993.312978125003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45993.312978125003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45993.312978125003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45993.312978125003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45993.312978125003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45993.312978125003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45993.312978125003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45993.312978125003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45993.312978125003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45993.312978125003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45993.312978125003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45993.312978125003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45993.312978125003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45993.312978125003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45993.312978125003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45993.312978125003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45993.312978125003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45993.312978125003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45993.312978125003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45993.312978125003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45993.312978125003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45993.312978125003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45993.312978125003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45993.312978125003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45993.312978125003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45993.312978125003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45993.312978125003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45993.312978125003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45993.312978125003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45993.312978125003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45993.312978125003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45993.312978125003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45993.312978125003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45993.312978125003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45993.312978125003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45993.312978125003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45993.312978125003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45993.312978125003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45993.312978125003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45993.312978125003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45993.312978125003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45993.312978125003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45993.312978125003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45993.312978125003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45993.312978125003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45993.312978125003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45993.312978125003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45993.312978125003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45993.312978125003</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45993.312978125003</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2025-12-02T04:33:32Z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