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42" documentId="13_ncr:1_{F6CB121F-512D-4AA6-A0C1-0FB36C537598}" xr6:coauthVersionLast="47" xr6:coauthVersionMax="47" xr10:uidLastSave="{DBE14E20-E004-4663-B24A-47373A6A97A6}"/>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<sst xmlns="http://schemas.openxmlformats.org/spreadsheetml/2006/main" count="180282" uniqueCount="39125">
  <si>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</si>
  <si>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</si>
  <si>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</si>
  <si>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</si>
  <si>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</si>
  <si>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</si>
  <si>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</si>
  <si>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</si>
  <si>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</si>
  <si>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</si>
  <si>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</si>
  <si>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</si>
  <si>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</si>
  <si>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</si>
  <si>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</si>
  <si>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</si>
  <si>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</si>
  <si>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</si>
  <si>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</si>
  <si>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</si>
  <si>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</si>
  <si>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</si>
  <si>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</si>
  <si>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</si>
  <si>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</si>
  <si>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</si>
  <si>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</si>
  <si>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</si>
  <si>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</si>
  <si>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</si>
  <si>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</si>
  <si>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</si>
  <si>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</si>
  <si>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</si>
  <si>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</si>
  <si>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</si>
  <si>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</si>
  <si>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</si>
  <si>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</si>
  <si>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</si>
  <si>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</si>
  <si>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</si>
  <si>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</si>
  <si>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</si>
  <si>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</si>
  <si>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</si>
  <si>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</si>
  <si>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</si>
  <si>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</si>
  <si>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</si>
  <si>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</si>
  <si>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</si>
  <si>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</si>
  <si>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</si>
  <si>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</si>
  <si>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</si>
  <si>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</si>
  <si>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</si>
  <si>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</si>
  <si>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</si>
  <si>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</si>
  <si>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</si>
  <si>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</si>
  <si>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</si>
  <si>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</si>
  <si>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</si>
  <si>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</si>
  <si>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</si>
  <si>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</si>
  <si>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</si>
  <si>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</si>
  <si>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</si>
  <si>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</si>
  <si>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</si>
  <si>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</si>
  <si>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</si>
  <si>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</si>
  <si>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</si>
  <si>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</si>
  <si>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</si>
  <si>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</si>
  <si>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</si>
  <si>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</si>
  <si>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</si>
  <si>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</si>
  <si>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</si>
  <si>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</si>
  <si>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</si>
  <si>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</si>
  <si>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</si>
  <si>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</si>
  <si>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</si>
  <si>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</si>
  <si>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</si>
  <si>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</si>
  <si>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</si>
  <si>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</si>
  <si>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</si>
  <si>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</si>
  <si>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</si>
  <si>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</si>
  <si>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</si>
  <si>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</si>
  <si>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</si>
  <si>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</si>
  <si>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</si>
  <si>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</si>
  <si>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</si>
  <si>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</si>
  <si>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</si>
  <si>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</si>
  <si>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</si>
  <si>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</si>
  <si>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</si>
  <si>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</si>
  <si>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</si>
  <si>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</si>
  <si>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</si>
  <si>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</si>
  <si>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</si>
  <si>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</si>
  <si>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</si>
  <si>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</si>
  <si>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</si>
  <si>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</si>
  <si>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</si>
  <si>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</si>
  <si>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</si>
  <si>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</si>
  <si>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</si>
  <si>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</si>
  <si>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</si>
  <si>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</si>
  <si>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</si>
  <si>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</si>
  <si>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</si>
  <si>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</si>
  <si>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</si>
  <si>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</si>
  <si>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</si>
  <si>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</si>
  <si>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</si>
  <si>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</si>
  <si>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</si>
  <si>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</si>
  <si>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</si>
  <si>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</si>
  <si>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</si>
  <si>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</si>
  <si>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</si>
  <si>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</si>
  <si>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</si>
  <si>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</si>
  <si>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</si>
  <si>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</si>
  <si>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</si>
  <si>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</si>
  <si>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</si>
  <si>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</si>
  <si>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</si>
  <si>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</si>
  <si>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</si>
  <si>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</si>
  <si>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</si>
  <si>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</si>
  <si>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</si>
  <si>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</si>
  <si>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</si>
  <si>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</si>
  <si>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</si>
  <si>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</si>
  <si>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</si>
  <si>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</si>
  <si>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</si>
  <si>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</si>
  <si>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</si>
  <si>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</si>
  <si>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</si>
  <si>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</si>
  <si>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</si>
  <si>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</si>
  <si>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</si>
  <si>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</si>
  <si>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</si>
  <si>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</si>
  <si>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</si>
  <si>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</si>
  <si>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</si>
  <si>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</si>
  <si>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</si>
  <si>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</si>
  <si>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</si>
  <si>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</si>
  <si>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</si>
  <si>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</si>
  <si>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</si>
  <si>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</si>
  <si>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</si>
  <si>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</si>
  <si>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</si>
  <si>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</si>
  <si>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</si>
  <si>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</si>
  <si>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</si>
  <si>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</si>
  <si>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</si>
  <si>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</si>
  <si>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</si>
  <si>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</si>
  <si>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</si>
  <si>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</si>
  <si>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</si>
  <si>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</si>
  <si>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</si>
  <si>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</si>
  <si>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</si>
  <si>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</si>
  <si>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</si>
  <si>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</si>
  <si>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</si>
  <si>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</si>
  <si>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</si>
  <si>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</si>
  <si>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</si>
  <si>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</si>
  <si>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</si>
  <si>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</si>
  <si>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</si>
  <si>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</si>
  <si>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</si>
  <si>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</si>
  <si>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</si>
  <si>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</si>
  <si>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</si>
  <si>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</si>
  <si>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</si>
  <si>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</si>
  <si>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</si>
  <si>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</si>
  <si>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</si>
  <si>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</si>
  <si>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</si>
  <si>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</si>
  <si>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</si>
  <si>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</si>
  <si>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</si>
  <si>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</si>
  <si>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</si>
  <si>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</si>
  <si>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</si>
  <si>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</si>
  <si>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</si>
  <si>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</si>
  <si>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</si>
  <si>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</si>
  <si>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</si>
  <si>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</si>
  <si>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</si>
  <si>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</si>
  <si>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</si>
  <si>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</si>
  <si>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</si>
  <si>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</si>
  <si>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</si>
  <si>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</si>
  <si>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</si>
  <si>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</si>
  <si>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</si>
  <si>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</si>
  <si>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</si>
  <si>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</si>
  <si>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</si>
  <si>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</si>
  <si>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</si>
  <si>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</si>
  <si>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</si>
  <si>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</si>
  <si>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</si>
  <si>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</si>
  <si>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</si>
  <si>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</si>
  <si>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</si>
  <si>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</si>
  <si>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</si>
  <si>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</si>
  <si>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</si>
  <si>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</si>
  <si>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</si>
  <si>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</si>
  <si>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</si>
  <si>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</si>
  <si>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</si>
  <si>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</si>
  <si>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</si>
  <si>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</si>
  <si>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</si>
  <si>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</si>
  <si>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</si>
  <si>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</si>
  <si>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</si>
  <si>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</si>
  <si>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</si>
  <si>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</si>
  <si>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</si>
  <si>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</si>
  <si>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</si>
  <si>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</si>
  <si>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</si>
  <si>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</si>
  <si>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</si>
  <si>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</si>
  <si>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</si>
  <si>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</si>
  <si>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</si>
  <si>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</si>
  <si>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</si>
  <si>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</si>
  <si>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</si>
  <si>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</si>
  <si>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</si>
  <si>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</si>
  <si>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</si>
  <si>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</si>
  <si>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</si>
  <si>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</si>
  <si>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</si>
  <si>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</si>
  <si>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</si>
  <si>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</si>
  <si>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</si>
  <si>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</si>
  <si>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</si>
  <si>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</si>
  <si>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</si>
  <si>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</si>
  <si>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</si>
  <si>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</si>
  <si>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</si>
  <si>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</si>
  <si>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</si>
  <si>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</si>
  <si>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</si>
  <si>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</si>
  <si>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</si>
  <si>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</si>
  <si>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</si>
  <si>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</si>
  <si>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</si>
  <si>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</si>
  <si>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</si>
  <si>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</si>
  <si>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</si>
  <si>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</si>
  <si>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</si>
  <si>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</si>
  <si>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</si>
  <si>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</si>
  <si>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</si>
  <si>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</si>
  <si>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</si>
  <si>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</si>
  <si>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</si>
  <si>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</si>
  <si>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</si>
  <si>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</si>
  <si>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</si>
  <si>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</si>
  <si>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</si>
  <si>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</si>
  <si>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</si>
  <si>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</si>
  <si>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</si>
  <si>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</si>
  <si>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</si>
  <si>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</si>
  <si>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</si>
  <si>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</si>
  <si>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</si>
  <si>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</si>
  <si>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</si>
  <si>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</si>
  <si>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</si>
  <si>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</si>
  <si>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</si>
  <si>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</si>
  <si>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</si>
  <si>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</si>
  <si>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</si>
  <si>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</si>
  <si>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</si>
  <si>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</si>
  <si>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</si>
  <si>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</si>
  <si>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</si>
  <si>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</si>
  <si>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</si>
  <si>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</si>
  <si>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</si>
  <si>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</si>
  <si>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</si>
  <si>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</si>
  <si>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</si>
  <si>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</si>
  <si>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</si>
  <si>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</si>
  <si>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</si>
  <si>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</si>
  <si>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</si>
  <si>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</si>
  <si>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</si>
  <si>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</si>
  <si>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</si>
  <si>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</si>
  <si>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</si>
  <si>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</si>
  <si>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</si>
  <si>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</si>
  <si>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</si>
  <si>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</si>
  <si>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</si>
  <si>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</si>
  <si>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</si>
  <si>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</si>
  <si>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</si>
  <si>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</si>
  <si>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</si>
  <si>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</si>
  <si>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</si>
  <si>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</si>
  <si>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</si>
  <si>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</si>
  <si>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</si>
  <si>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</si>
  <si>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</si>
  <si>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</si>
  <si>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</si>
  <si>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</si>
  <si>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</si>
  <si>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</si>
  <si>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</si>
  <si>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</si>
  <si>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</si>
  <si>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</si>
  <si>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</si>
  <si>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</si>
  <si>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</si>
  <si>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</si>
  <si>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</si>
  <si>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</si>
  <si>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</si>
  <si>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</si>
  <si>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</si>
  <si>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</si>
  <si>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</si>
  <si>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</si>
  <si>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</si>
  <si>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</si>
  <si>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</si>
  <si>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</si>
  <si>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</si>
  <si>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</si>
  <si>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</si>
  <si>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</si>
  <si>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</si>
  <si>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</si>
  <si>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</si>
  <si>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</si>
  <si>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</si>
  <si>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</si>
  <si>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</si>
  <si>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</si>
  <si>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</si>
  <si>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</si>
  <si>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</si>
  <si>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</si>
  <si>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</si>
  <si>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</si>
  <si>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</si>
  <si>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</si>
  <si>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</si>
  <si>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</si>
  <si>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</si>
  <si>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</si>
  <si>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</si>
  <si>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</si>
  <si>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</si>
  <si>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</si>
  <si>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</si>
  <si>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</si>
  <si>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</si>
  <si>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</si>
  <si>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</si>
  <si>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</si>
  <si>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</si>
  <si>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</si>
  <si>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</si>
  <si>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</si>
  <si>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</si>
  <si>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</si>
  <si>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</si>
  <si>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</si>
  <si>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</si>
  <si>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</si>
  <si>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</si>
  <si>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</si>
  <si>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</si>
  <si>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</si>
  <si>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</si>
  <si>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</si>
  <si>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</si>
  <si>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</si>
  <si>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</si>
  <si>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</si>
  <si>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</si>
  <si>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</si>
  <si>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</si>
  <si>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</si>
  <si>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</si>
  <si>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</si>
  <si>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</si>
  <si>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</si>
  <si>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</si>
  <si>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</si>
  <si>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</si>
  <si>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</si>
  <si>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</si>
  <si>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</si>
  <si>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</si>
  <si>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</si>
  <si>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</si>
  <si>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</si>
  <si>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</si>
  <si>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</si>
  <si>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</si>
  <si>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</si>
  <si>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</si>
  <si>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</si>
  <si>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</si>
  <si>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</si>
  <si>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</si>
  <si>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</si>
  <si>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</si>
  <si>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</si>
  <si>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</si>
  <si>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</si>
  <si>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</si>
  <si>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</si>
  <si>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</si>
  <si>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</si>
  <si>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</si>
  <si>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</si>
  <si>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</si>
  <si>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</si>
  <si>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</si>
  <si>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</si>
  <si>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</si>
  <si>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</si>
  <si>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</si>
  <si>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</si>
  <si>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</si>
  <si>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</si>
  <si>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</si>
  <si>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</si>
  <si>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</si>
  <si>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</si>
  <si>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</si>
  <si>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</si>
  <si>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</si>
  <si>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</si>
  <si>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</si>
  <si>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</si>
  <si>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</si>
  <si>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</si>
  <si>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</si>
  <si>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</si>
  <si>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</si>
  <si>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</si>
  <si>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</si>
  <si>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</si>
  <si>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</si>
  <si>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</si>
  <si>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</si>
  <si>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</si>
  <si>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</si>
  <si>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</si>
  <si>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</si>
  <si>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</si>
  <si>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</si>
  <si>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</si>
  <si>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</si>
  <si>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</si>
  <si>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</si>
  <si>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</si>
  <si>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</si>
  <si>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</si>
  <si>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</si>
  <si>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</si>
  <si>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</si>
  <si>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</si>
  <si>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</si>
  <si>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</si>
  <si>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</si>
  <si>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</si>
  <si>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</si>
  <si>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</si>
  <si>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</si>
  <si>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</si>
  <si>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</si>
  <si>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</si>
  <si>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</si>
  <si>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</si>
  <si>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</si>
  <si>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</si>
  <si>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</si>
  <si>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</si>
  <si>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</si>
  <si>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</si>
  <si>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</si>
  <si>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</si>
  <si>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</si>
  <si>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</si>
  <si>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</si>
  <si>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</si>
  <si>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</si>
  <si>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</si>
  <si>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</si>
  <si>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</si>
  <si>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</si>
  <si>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</si>
  <si>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</si>
  <si>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</si>
  <si>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</si>
  <si>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</si>
  <si>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</si>
  <si>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</si>
  <si>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</si>
  <si>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</si>
  <si>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</si>
  <si>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</si>
  <si>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</si>
  <si>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</si>
  <si>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</si>
  <si>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</si>
  <si>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</si>
  <si>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</si>
  <si>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</si>
  <si>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</si>
  <si>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</si>
  <si>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</si>
  <si>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</si>
  <si>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</si>
  <si>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</si>
  <si>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</si>
  <si>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</si>
  <si>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</si>
  <si>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</si>
  <si>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</si>
  <si>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</si>
  <si>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</si>
  <si>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</si>
  <si>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</si>
  <si>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</si>
  <si>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</si>
  <si>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</si>
  <si>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</si>
  <si>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</si>
  <si>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</si>
  <si>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</si>
  <si>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</si>
  <si>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</si>
  <si>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</si>
  <si>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</si>
  <si>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</si>
  <si>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</si>
  <si>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</si>
  <si>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</si>
  <si>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</si>
  <si>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</si>
  <si>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</si>
  <si>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</si>
  <si>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</si>
  <si>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</si>
  <si>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</si>
  <si>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</si>
  <si>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</si>
  <si>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</si>
  <si>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</si>
  <si>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</si>
  <si>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</si>
  <si>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</si>
  <si>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</si>
  <si>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</si>
  <si>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</si>
  <si>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</si>
  <si>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</si>
  <si>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</si>
  <si>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</si>
  <si>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</si>
  <si>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</si>
  <si>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</si>
  <si>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</si>
  <si>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</si>
  <si>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</si>
  <si>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</si>
  <si>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</si>
  <si>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</si>
  <si>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</si>
  <si>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</si>
  <si>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</si>
  <si>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</si>
  <si>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</si>
  <si>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</si>
  <si>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</si>
  <si>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</si>
  <si>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</si>
  <si>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</si>
  <si>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</si>
  <si>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</si>
  <si>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</si>
  <si>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</si>
  <si>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</si>
  <si>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</si>
  <si>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</si>
  <si>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</si>
  <si>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</si>
  <si>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</si>
  <si>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</si>
  <si>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</si>
  <si>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</si>
  <si>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</si>
  <si>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</si>
  <si>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</si>
  <si>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</si>
  <si>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</si>
  <si>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</si>
  <si>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</si>
  <si>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</si>
  <si>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</si>
  <si>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</si>
  <si>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</si>
  <si>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</si>
  <si>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</si>
  <si>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</si>
  <si>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</si>
  <si>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</si>
  <si>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</si>
  <si>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</si>
  <si>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</si>
  <si>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</si>
  <si>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</si>
  <si>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</si>
  <si>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</si>
  <si>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</si>
  <si>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</si>
  <si>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</si>
  <si>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</si>
  <si>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</si>
  <si>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</si>
  <si>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</si>
  <si>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</si>
  <si>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</si>
  <si>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</si>
  <si>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</si>
  <si>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</si>
  <si>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</si>
  <si>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</si>
  <si>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</si>
  <si>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</si>
  <si>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</si>
  <si>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</si>
  <si>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</si>
  <si>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</si>
  <si>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</si>
  <si>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</si>
  <si>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</si>
  <si>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</si>
  <si>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</si>
  <si>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</si>
  <si>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</si>
  <si>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</si>
  <si>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</si>
  <si>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</si>
  <si>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</si>
  <si>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</si>
  <si>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</si>
  <si>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</si>
  <si>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</si>
  <si>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</si>
  <si>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</si>
  <si>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</si>
  <si>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</si>
  <si>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</si>
  <si>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</si>
  <si>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</si>
  <si>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</si>
  <si>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</si>
  <si>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</si>
  <si>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</si>
  <si>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</si>
  <si>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</si>
  <si>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</si>
  <si>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</si>
  <si>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</si>
  <si>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</si>
  <si>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</si>
  <si>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</si>
  <si>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</si>
  <si>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</si>
  <si>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</si>
  <si>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</si>
  <si>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</si>
  <si>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</si>
  <si>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</si>
  <si>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</si>
  <si>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</si>
  <si>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</si>
  <si>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</si>
  <si>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</si>
  <si>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</si>
  <si>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</si>
  <si>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</si>
  <si>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</si>
  <si>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</si>
  <si>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</si>
  <si>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</si>
  <si>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</si>
  <si>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</si>
  <si>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</si>
  <si>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</si>
  <si>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</si>
  <si>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</si>
  <si>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</si>
  <si>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</si>
  <si>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</si>
  <si>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</si>
  <si>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</si>
  <si>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</si>
  <si>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</si>
  <si>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</si>
  <si>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</si>
  <si>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</si>
  <si>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</si>
  <si>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</si>
  <si>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</si>
  <si>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</si>
  <si>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</si>
  <si>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</si>
  <si>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</si>
  <si>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</si>
  <si>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</si>
  <si>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</si>
  <si>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</si>
  <si>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</si>
  <si>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</si>
  <si>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</si>
  <si>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</si>
  <si>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</si>
  <si>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</si>
  <si>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</si>
  <si>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</si>
  <si>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</si>
  <si>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</si>
  <si>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</si>
  <si>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</si>
  <si>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</si>
  <si>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</si>
  <si>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</si>
  <si>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</si>
  <si>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</si>
  <si>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</si>
  <si>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</si>
  <si>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</si>
  <si>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</si>
  <si>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</si>
  <si>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</si>
  <si>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</si>
  <si>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</si>
  <si>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</si>
  <si>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</si>
  <si>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</si>
  <si>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</si>
  <si>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</si>
  <si>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</si>
  <si>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</si>
  <si>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</si>
  <si>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</si>
  <si>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</si>
  <si>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</si>
  <si>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</si>
  <si>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</si>
  <si>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</si>
  <si>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</si>
  <si>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</si>
  <si>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</si>
  <si>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</si>
  <si>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</si>
  <si>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</si>
  <si>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</si>
  <si>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</si>
  <si>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</si>
  <si>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</si>
  <si>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</si>
  <si>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</si>
  <si>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</si>
  <si>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</si>
  <si>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</si>
  <si>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</si>
  <si>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</si>
  <si>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</si>
  <si>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</si>
  <si>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</si>
  <si>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</si>
  <si>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</si>
  <si>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</si>
  <si>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</si>
  <si>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</si>
  <si>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</si>
  <si>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</si>
  <si>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</si>
  <si>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</si>
  <si>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</si>
  <si>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</si>
  <si>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</si>
  <si>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</si>
  <si>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</si>
  <si>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</si>
  <si>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</si>
  <si>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</si>
  <si>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</si>
  <si>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</si>
  <si>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</si>
  <si>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</si>
  <si>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</si>
  <si>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</si>
  <si>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</si>
  <si>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</si>
  <si>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</si>
  <si>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</si>
  <si>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</si>
  <si>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</si>
  <si>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</si>
  <si>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</si>
  <si>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</si>
  <si>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</si>
  <si>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</si>
  <si>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</si>
  <si>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</si>
  <si>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</si>
  <si>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</si>
  <si>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</si>
  <si>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</si>
  <si>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</si>
  <si>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</si>
  <si>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</si>
  <si>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</si>
  <si>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</si>
  <si>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</si>
  <si>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</si>
  <si>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</si>
  <si>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</si>
  <si>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</si>
  <si>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</si>
  <si>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</si>
  <si>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</si>
  <si>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</si>
  <si>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</si>
  <si>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</si>
  <si>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</si>
  <si>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</si>
  <si>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</si>
  <si>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</si>
  <si>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</si>
  <si>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</si>
  <si>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</si>
  <si>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</si>
  <si>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</si>
  <si>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</si>
  <si>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</si>
  <si>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</si>
  <si>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</si>
  <si>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</si>
  <si>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</si>
  <si>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</si>
  <si>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</si>
  <si>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</si>
  <si>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</si>
  <si>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</si>
  <si>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</si>
  <si>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</si>
  <si>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</si>
  <si>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</si>
  <si>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</si>
  <si>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</si>
  <si>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</si>
  <si>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</si>
  <si>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</si>
  <si>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</si>
  <si>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</si>
  <si>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</si>
  <si>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</si>
  <si>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</si>
  <si>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</si>
  <si>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</si>
  <si>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</si>
  <si>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</si>
  <si>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</si>
  <si>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</si>
  <si>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</si>
  <si>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</si>
  <si>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</si>
  <si>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</si>
  <si>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</si>
  <si>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</si>
  <si>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</si>
  <si>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</si>
  <si>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</si>
  <si>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</si>
  <si>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</si>
  <si>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</si>
  <si>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</si>
  <si>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</si>
  <si>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</si>
  <si>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</si>
  <si>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</si>
  <si>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</si>
  <si>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</si>
  <si>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</si>
  <si>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</si>
  <si>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</si>
  <si>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</si>
  <si>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</si>
  <si>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</si>
  <si>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</si>
  <si>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</si>
  <si>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</si>
  <si>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</si>
  <si>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</si>
  <si>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</si>
  <si>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</si>
  <si>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</si>
  <si>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</si>
  <si>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</si>
  <si>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</si>
  <si>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</si>
  <si>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</si>
  <si>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</si>
  <si>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</si>
  <si>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</si>
  <si>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</si>
  <si>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</si>
  <si>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</si>
  <si>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</si>
  <si>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</si>
  <si>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</si>
  <si>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</si>
  <si>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</si>
  <si>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</si>
  <si>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</si>
  <si>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</si>
  <si>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</si>
  <si>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</si>
  <si>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</si>
  <si>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</si>
  <si>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</si>
  <si>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</si>
  <si>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</si>
  <si>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</si>
  <si>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</si>
  <si>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</si>
  <si>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</si>
  <si>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</si>
  <si>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</si>
  <si>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</si>
  <si>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</si>
  <si>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</si>
  <si>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</si>
  <si>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</si>
  <si>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</si>
  <si>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</si>
  <si>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</si>
  <si>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</si>
  <si>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</si>
  <si>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</si>
  <si>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</si>
  <si>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</si>
  <si>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</si>
  <si>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</si>
  <si>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</si>
  <si>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</si>
  <si>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</si>
  <si>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</si>
  <si>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</si>
  <si>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</si>
  <si>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</si>
  <si>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</si>
  <si>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</si>
  <si>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</si>
  <si>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</si>
  <si>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</si>
  <si>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</si>
  <si>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</si>
  <si>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</si>
  <si>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</si>
  <si>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</si>
  <si>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</si>
  <si>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</si>
  <si>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</si>
  <si>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</si>
  <si>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</si>
  <si>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</si>
  <si>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</si>
  <si>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</si>
  <si>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</si>
  <si>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</si>
  <si>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</si>
  <si>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</si>
  <si>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</si>
  <si>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</si>
  <si>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</si>
  <si>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</si>
  <si>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</si>
  <si>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</si>
  <si>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</si>
  <si>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</si>
  <si>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</si>
  <si>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</si>
  <si>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</si>
  <si>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</si>
  <si>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</si>
  <si>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</si>
  <si>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</si>
  <si>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</si>
  <si>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</si>
  <si>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</si>
  <si>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</si>
  <si>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</si>
  <si>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</si>
  <si>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</si>
  <si>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</si>
  <si>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</si>
  <si>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</si>
  <si>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</si>
  <si>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</si>
  <si>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</si>
  <si>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</si>
  <si>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</si>
  <si>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</si>
  <si>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</si>
  <si>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</si>
  <si>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</si>
  <si>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</si>
  <si>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</si>
  <si>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</si>
  <si>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</si>
  <si>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</si>
  <si>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</si>
  <si>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</si>
  <si>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</si>
  <si>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</si>
  <si>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</si>
  <si>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</si>
  <si>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</si>
  <si>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</si>
  <si>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</si>
  <si>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</si>
  <si>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</si>
  <si>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</si>
  <si>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</si>
  <si>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</si>
  <si>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</si>
  <si>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</si>
  <si>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</si>
  <si>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</si>
  <si>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</si>
  <si>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</si>
  <si>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</si>
  <si>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</si>
  <si>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</si>
  <si>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</si>
  <si>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</si>
  <si>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</si>
  <si>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</si>
  <si>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</si>
  <si>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</si>
  <si>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</si>
  <si>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</si>
  <si>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</si>
  <si>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</si>
  <si>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</si>
  <si>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</si>
  <si>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</si>
  <si>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</si>
  <si>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</si>
  <si>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</si>
  <si>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</si>
  <si>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</si>
  <si>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</si>
  <si>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</si>
  <si>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</si>
  <si>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</si>
  <si>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</si>
  <si>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</si>
  <si>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</si>
  <si>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</si>
  <si>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</si>
  <si>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</si>
  <si>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</si>
  <si>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</si>
  <si>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</si>
  <si>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</si>
  <si>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</si>
  <si>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</si>
  <si>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</si>
  <si>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</si>
  <si>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</si>
  <si>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</si>
  <si>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</si>
  <si>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</si>
  <si>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</si>
  <si>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</si>
  <si>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</si>
  <si>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</si>
  <si>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</si>
  <si>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</si>
  <si>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</si>
  <si>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</si>
  <si>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</si>
  <si>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</si>
  <si>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</si>
  <si>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</si>
  <si>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</si>
  <si>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</si>
  <si>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</si>
  <si>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</si>
  <si>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</si>
  <si>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</si>
  <si>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</si>
  <si>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</si>
  <si>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</si>
  <si>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</si>
  <si>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</si>
  <si>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</si>
  <si>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</si>
  <si>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</si>
  <si>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</si>
  <si>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</si>
  <si>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</si>
  <si>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</si>
  <si>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</si>
  <si>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</si>
  <si>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</si>
  <si>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</si>
  <si>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</si>
  <si>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</si>
  <si>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</si>
  <si>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</si>
  <si>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</si>
  <si>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</si>
  <si>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</si>
  <si>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</si>
  <si>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</si>
  <si>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</si>
  <si>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</si>
  <si>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</si>
  <si>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</si>
  <si>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</si>
  <si>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</si>
  <si>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</si>
  <si>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</si>
  <si>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</si>
  <si>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</si>
  <si>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</si>
  <si>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</si>
  <si>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</si>
  <si>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</si>
  <si>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</si>
  <si>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</si>
  <si>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</si>
  <si>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</si>
  <si>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</si>
  <si>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</si>
  <si>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</si>
  <si>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</si>
  <si>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</si>
  <si>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</si>
  <si>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</si>
  <si>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</si>
  <si>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</si>
  <si>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</si>
  <si>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</si>
  <si>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</si>
  <si>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</si>
  <si>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</si>
  <si>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</si>
  <si>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</si>
  <si>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</si>
  <si>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</si>
  <si>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</si>
  <si>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</si>
  <si>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</si>
  <si>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</si>
  <si>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</si>
  <si>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</si>
  <si>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</si>
  <si>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</si>
  <si>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</si>
  <si>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</si>
  <si>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</si>
  <si>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</si>
  <si>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</si>
  <si>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</si>
  <si>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</si>
  <si>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</si>
  <si>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</si>
  <si>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</si>
  <si>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</si>
  <si>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</si>
  <si>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</si>
  <si>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</si>
  <si>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</si>
  <si>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</si>
  <si>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</si>
  <si>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</si>
  <si>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</si>
  <si>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</si>
  <si>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</si>
  <si>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</si>
  <si>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</si>
  <si>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</si>
  <si>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</si>
  <si>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</si>
  <si>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</si>
  <si>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</si>
  <si>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</si>
  <si>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</si>
  <si>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</si>
  <si>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</si>
  <si>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</si>
  <si>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</si>
  <si>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</si>
  <si>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</si>
  <si>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</si>
  <si>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</si>
  <si>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</si>
  <si>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</si>
  <si>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</si>
  <si>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</si>
  <si>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</si>
  <si>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</si>
  <si>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</si>
  <si>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</si>
  <si>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</si>
  <si>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</si>
  <si>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</si>
  <si>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</si>
  <si>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</si>
  <si>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</si>
  <si>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</si>
  <si>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</si>
  <si>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</si>
  <si>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</si>
  <si>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</si>
  <si>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</si>
  <si>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</si>
  <si>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</si>
  <si>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</si>
  <si>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</si>
  <si>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</si>
  <si>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</si>
  <si>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</si>
  <si>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</si>
  <si>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</si>
  <si>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</si>
  <si>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</si>
  <si>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</si>
  <si>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</si>
  <si>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</si>
  <si>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</si>
  <si>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</si>
  <si>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</si>
  <si>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</si>
  <si>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</si>
  <si>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</si>
  <si>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</si>
  <si>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</si>
  <si>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</si>
  <si>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</si>
  <si>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</si>
  <si>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</si>
  <si>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</si>
  <si>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</si>
  <si>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</si>
  <si>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</si>
  <si>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</si>
  <si>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</si>
  <si>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</si>
  <si>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</si>
  <si>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</si>
  <si>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</si>
  <si>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</si>
  <si>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</si>
  <si>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</si>
  <si>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</si>
  <si>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</si>
  <si>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</si>
  <si>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</si>
  <si>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</si>
  <si>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</si>
  <si>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</si>
  <si>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</si>
  <si>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</si>
  <si>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</si>
  <si>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</si>
  <si>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</si>
  <si>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</si>
  <si>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</si>
  <si>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</si>
  <si>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</si>
  <si>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</si>
  <si>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</si>
  <si>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</si>
  <si>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</si>
  <si>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</si>
  <si>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</si>
  <si>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</si>
  <si>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</si>
  <si>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</si>
  <si>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</si>
  <si>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</si>
  <si>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</si>
  <si>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</si>
  <si>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</si>
  <si>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</si>
  <si>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</si>
  <si>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</si>
  <si>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</si>
  <si>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</si>
  <si>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</si>
  <si>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</si>
  <si>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</si>
  <si>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</si>
  <si>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</si>
  <si>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</si>
  <si>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</si>
  <si>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</si>
  <si>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</si>
  <si>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</si>
  <si>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</si>
  <si>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</si>
  <si>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</si>
  <si>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</si>
  <si>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</si>
  <si>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</si>
  <si>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</si>
  <si>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</si>
  <si>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</si>
  <si>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</si>
  <si>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</si>
  <si>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</si>
  <si>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</si>
  <si>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</si>
  <si>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</si>
  <si>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</si>
  <si>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</si>
  <si>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</si>
  <si>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</si>
  <si>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</si>
  <si>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</si>
  <si>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</si>
  <si>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</si>
  <si>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</si>
  <si>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</si>
  <si>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</si>
  <si>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</si>
  <si>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</si>
  <si>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</si>
  <si>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</si>
  <si>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</si>
  <si>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</si>
  <si>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</si>
  <si>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</si>
  <si>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</si>
  <si>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</si>
  <si>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</si>
  <si>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</si>
  <si>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</si>
  <si>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</si>
  <si>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</si>
  <si>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</si>
  <si>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</si>
  <si>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</si>
  <si>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</si>
  <si>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</si>
  <si>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</si>
  <si>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</si>
  <si>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</si>
  <si>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</si>
  <si>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</si>
  <si>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</si>
  <si>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</si>
  <si>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</si>
  <si>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</si>
  <si>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</si>
  <si>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</si>
  <si>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</si>
  <si>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</si>
  <si>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</si>
  <si>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</si>
  <si>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</si>
  <si>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</si>
  <si>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</si>
  <si>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</si>
  <si>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</si>
  <si>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</si>
  <si>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</si>
  <si>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</si>
  <si>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</si>
  <si>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</si>
  <si>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</si>
  <si>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</si>
  <si>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</si>
  <si>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</si>
  <si>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</si>
  <si>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</si>
  <si>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</si>
  <si>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</si>
  <si>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</si>
  <si>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</si>
  <si>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</si>
  <si>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</si>
  <si>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</si>
  <si>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</si>
  <si>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</si>
  <si>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</si>
  <si>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</si>
  <si>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</si>
  <si>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</si>
  <si>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</si>
  <si>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</si>
  <si>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</si>
  <si>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</si>
  <si>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</si>
  <si>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</si>
  <si>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</si>
  <si>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</si>
  <si>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</si>
  <si>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</si>
  <si>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</si>
  <si>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</si>
  <si>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</si>
  <si>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</si>
  <si>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</si>
  <si>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</si>
  <si>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</si>
  <si>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</si>
  <si>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</si>
  <si>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</si>
  <si>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</si>
  <si>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</si>
  <si>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</si>
  <si>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</si>
  <si>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</si>
  <si>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</si>
  <si>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</si>
  <si>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</si>
  <si>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</si>
  <si>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</si>
  <si>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</si>
  <si>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</si>
  <si>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</si>
  <si>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</si>
  <si>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</si>
  <si>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</si>
  <si>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</si>
  <si>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</si>
  <si>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</si>
  <si>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</si>
  <si>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</si>
  <si>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</si>
  <si>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</si>
  <si>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</si>
  <si>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</si>
  <si>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</si>
  <si>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</si>
  <si>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</si>
  <si>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</si>
  <si>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</si>
  <si>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</si>
  <si>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</si>
  <si>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</si>
  <si>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</si>
  <si>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</si>
  <si>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</si>
  <si>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</si>
  <si>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</si>
  <si>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</si>
  <si>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</si>
  <si>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</si>
  <si>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</si>
  <si>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</si>
  <si>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</si>
  <si>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</si>
  <si>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</si>
  <si>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</si>
  <si>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</si>
  <si>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</si>
  <si>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</si>
  <si>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</si>
  <si>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</si>
  <si>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</si>
  <si>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</si>
  <si>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</si>
  <si>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</si>
  <si>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</si>
  <si>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</si>
  <si>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</si>
  <si>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</si>
  <si>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</si>
  <si>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</si>
  <si>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</si>
  <si>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</si>
  <si>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</si>
  <si>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</si>
  <si>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</si>
  <si>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</si>
  <si>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</si>
  <si>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</si>
  <si>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</si>
  <si>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</si>
  <si>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</si>
  <si>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</si>
  <si>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</si>
  <si>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</si>
  <si>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</si>
  <si>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</si>
  <si>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</si>
  <si>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</si>
  <si>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</si>
  <si>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</si>
  <si>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</si>
  <si>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</si>
  <si>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</si>
  <si>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</si>
  <si>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</si>
  <si>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</si>
  <si>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</si>
  <si>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</si>
  <si>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</si>
  <si>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</si>
  <si>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</si>
  <si>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</si>
  <si>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</si>
  <si>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</si>
  <si>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</si>
  <si>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</si>
  <si>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</si>
  <si>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</si>
  <si>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</si>
  <si>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</si>
  <si>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</si>
  <si>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</si>
  <si>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</si>
  <si>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</si>
  <si>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</si>
  <si>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</si>
  <si>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</si>
  <si>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</si>
  <si>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</si>
  <si>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</si>
  <si>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</si>
  <si>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</si>
  <si>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</si>
  <si>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</si>
  <si>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</si>
  <si>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</si>
  <si>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</si>
  <si>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</si>
  <si>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</si>
  <si>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</si>
  <si>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</si>
  <si>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</si>
  <si>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</si>
  <si>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</si>
  <si>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</si>
  <si>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</si>
  <si>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</si>
  <si>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</si>
  <si>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</si>
  <si>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</si>
  <si>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</si>
  <si>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</si>
  <si>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</si>
  <si>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</si>
  <si>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</si>
  <si>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</si>
  <si>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</si>
  <si>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</si>
  <si>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</si>
  <si>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</si>
  <si>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</si>
  <si>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</si>
  <si>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</si>
  <si>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</si>
  <si>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</si>
  <si>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</si>
  <si>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</si>
  <si>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</si>
  <si>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</si>
  <si>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</si>
  <si>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</si>
  <si>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</si>
  <si>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</si>
  <si>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</si>
  <si>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</si>
  <si>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</si>
  <si>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</si>
  <si>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</si>
  <si>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</si>
  <si>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</si>
  <si>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</si>
  <si>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</si>
  <si>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</si>
  <si>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</si>
  <si>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</si>
  <si>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</si>
  <si>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</si>
  <si>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</si>
  <si>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</si>
  <si>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</si>
  <si>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</si>
  <si>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</si>
  <si>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</si>
  <si>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</si>
  <si>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</si>
  <si>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</si>
  <si>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</si>
  <si>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</si>
  <si>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</si>
  <si>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</si>
  <si>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</si>
  <si>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</si>
  <si>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</si>
  <si>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</si>
  <si>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</si>
  <si>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</si>
  <si>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</si>
  <si>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</si>
  <si>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</si>
  <si>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</si>
  <si>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</si>
  <si>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</si>
  <si>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</si>
  <si>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</si>
  <si>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</si>
  <si>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</si>
  <si>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</si>
  <si>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</si>
  <si>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</si>
  <si>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</si>
  <si>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</si>
  <si>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</si>
  <si>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</si>
  <si>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</si>
  <si>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</si>
  <si>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</si>
  <si>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</si>
  <si>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</si>
  <si>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</si>
  <si>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</si>
  <si>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</si>
  <si>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</si>
  <si>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</si>
  <si>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</si>
  <si>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</si>
  <si>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</si>
  <si>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</si>
  <si>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</si>
  <si>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</si>
  <si>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</si>
  <si>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</si>
  <si>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</si>
  <si>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</si>
  <si>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</si>
  <si>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</si>
  <si>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</si>
  <si>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</si>
  <si>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</si>
  <si>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</si>
  <si>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</si>
  <si>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</si>
  <si>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</si>
  <si>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</si>
  <si>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</si>
  <si>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</si>
  <si>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</si>
  <si>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</si>
  <si>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</si>
  <si>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</si>
  <si>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</si>
  <si>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</si>
  <si>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</si>
  <si>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</si>
  <si>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</si>
  <si>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</si>
  <si>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</si>
  <si>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</si>
  <si>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</si>
  <si>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</si>
  <si>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</si>
  <si>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</si>
  <si>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</si>
  <si>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</si>
  <si>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</si>
  <si>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</si>
  <si>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</si>
  <si>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</si>
  <si>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</si>
  <si>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</si>
  <si>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</si>
  <si>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</si>
  <si>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</si>
  <si>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</si>
  <si>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</si>
  <si>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</si>
  <si>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</si>
  <si>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</si>
  <si>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</si>
  <si>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</si>
  <si>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</si>
  <si>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</si>
  <si>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</si>
  <si>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</si>
  <si>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</si>
  <si>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</si>
  <si>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</si>
  <si>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</si>
  <si>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</si>
  <si>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</si>
  <si>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</si>
  <si>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</si>
  <si>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</si>
  <si>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</si>
  <si>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</si>
  <si>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</si>
  <si>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</si>
  <si>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</si>
  <si>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</si>
  <si>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</si>
  <si>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</si>
  <si>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</si>
  <si>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</si>
  <si>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</si>
  <si>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</si>
  <si>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</si>
  <si>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</si>
  <si>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</si>
  <si>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</si>
  <si>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</si>
  <si>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</si>
  <si>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</si>
  <si>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</si>
  <si>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</si>
  <si>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</si>
  <si>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</si>
  <si>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</si>
  <si>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</si>
  <si>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</si>
  <si>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</si>
  <si>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</si>
  <si>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</si>
  <si>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</si>
  <si>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</si>
  <si>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</si>
  <si>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</si>
  <si>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</si>
  <si>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</si>
  <si>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</si>
  <si>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</si>
  <si>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</si>
  <si>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</si>
  <si>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</si>
  <si>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</si>
  <si>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</si>
  <si>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</si>
  <si>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</si>
  <si>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</si>
  <si>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</si>
  <si>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</si>
  <si>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</si>
  <si>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</si>
  <si>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</si>
  <si>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</si>
  <si>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</si>
  <si>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</si>
  <si>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</si>
  <si>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</si>
  <si>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</si>
  <si>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</si>
  <si>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</si>
  <si>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</si>
  <si>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</si>
  <si>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</si>
  <si>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</si>
  <si>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</si>
  <si>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</si>
  <si>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</si>
  <si>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</si>
  <si>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</si>
  <si>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</si>
  <si>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</si>
  <si>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</si>
  <si>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</si>
  <si>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</si>
  <si>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</si>
  <si>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</si>
  <si>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</si>
  <si>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</si>
  <si>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</si>
  <si>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</si>
  <si>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</si>
  <si>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</si>
  <si>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</si>
  <si>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</si>
  <si>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</si>
  <si>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</si>
  <si>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</si>
  <si>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</si>
  <si>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</si>
  <si>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</si>
  <si>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</si>
  <si>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</si>
  <si>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</si>
  <si>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</si>
  <si>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</si>
  <si>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</si>
  <si>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</si>
  <si>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</si>
  <si>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</si>
  <si>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</si>
  <si>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</si>
  <si>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</si>
  <si>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</si>
  <si>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</si>
  <si>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</si>
  <si>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</si>
  <si>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</si>
  <si>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</si>
  <si>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</si>
  <si>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</si>
  <si>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</si>
  <si>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</si>
  <si>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</si>
  <si>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</si>
  <si>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</si>
  <si>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</si>
  <si>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</si>
  <si>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</si>
  <si>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</si>
  <si>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</si>
  <si>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</si>
  <si>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</si>
  <si>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</si>
  <si>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</si>
  <si>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</si>
  <si>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</si>
  <si>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</si>
  <si>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</si>
  <si>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</si>
  <si>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</si>
  <si>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</si>
  <si>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</si>
  <si>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</si>
  <si>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</si>
  <si>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</si>
  <si>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</si>
  <si>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</si>
  <si>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</si>
  <si>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</si>
  <si>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</si>
  <si>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</si>
  <si>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</si>
  <si>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</si>
  <si>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</si>
  <si>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</si>
  <si>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</si>
  <si>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</si>
  <si>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</si>
  <si>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</si>
  <si>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</si>
  <si>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</si>
  <si>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</si>
  <si>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</si>
  <si>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</si>
  <si>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</si>
  <si>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</si>
  <si>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</si>
  <si>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</si>
  <si>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</si>
  <si>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</si>
  <si>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</si>
  <si>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</si>
  <si>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</si>
  <si>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</si>
  <si>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</si>
  <si>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</si>
  <si>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</si>
  <si>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</si>
  <si>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</si>
  <si>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</si>
  <si>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</si>
  <si>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</si>
  <si>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</si>
  <si>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</si>
  <si>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</si>
  <si>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</si>
  <si>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</si>
  <si>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</si>
  <si>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</si>
  <si>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</si>
  <si>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</si>
  <si>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</si>
  <si>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</si>
  <si>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</si>
  <si>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</si>
  <si>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</si>
  <si>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</si>
  <si>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</si>
  <si>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</si>
  <si>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</si>
  <si>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</si>
  <si>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</si>
  <si>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</si>
  <si>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</si>
  <si>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</si>
  <si>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</si>
  <si>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</si>
  <si>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</si>
  <si>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</si>
  <si>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</si>
  <si>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</si>
  <si>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</si>
  <si>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</si>
  <si>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</si>
  <si>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</si>
  <si>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</si>
  <si>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</si>
  <si>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</si>
  <si>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</si>
  <si>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</si>
  <si>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</si>
  <si>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</si>
  <si>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</si>
  <si>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</si>
  <si>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</si>
  <si>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</si>
  <si>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</si>
  <si>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</si>
  <si>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</si>
  <si>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</si>
  <si>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</si>
  <si>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</si>
  <si>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</si>
  <si>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</si>
  <si>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</si>
  <si>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</si>
  <si>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</si>
  <si>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</si>
  <si>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</si>
  <si>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</si>
  <si>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</si>
  <si>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</si>
  <si>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</si>
  <si>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</si>
  <si>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</si>
  <si>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</si>
  <si>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</si>
  <si>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</si>
  <si>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</si>
  <si>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</si>
  <si>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</si>
  <si>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</si>
  <si>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</si>
  <si>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</si>
  <si>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</si>
  <si>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</si>
  <si>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</si>
  <si>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</si>
  <si>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</si>
  <si>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</si>
  <si>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</si>
  <si>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</si>
  <si>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</si>
  <si>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</si>
  <si>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</si>
  <si>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</si>
  <si>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</si>
  <si>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</si>
  <si>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</si>
  <si>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</si>
  <si>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</si>
  <si>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</si>
  <si>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</si>
  <si>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</si>
  <si>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</si>
  <si>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</si>
  <si>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</si>
  <si>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</si>
  <si>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</si>
  <si>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</si>
  <si>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</si>
  <si>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</si>
  <si>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</si>
  <si>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</si>
  <si>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</si>
  <si>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</si>
  <si>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</si>
  <si>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</si>
  <si>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</si>
  <si>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</si>
  <si>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</si>
  <si>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</si>
  <si>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</si>
  <si>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</si>
  <si>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</si>
  <si>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</si>
  <si>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</si>
  <si>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</si>
  <si>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</si>
  <si>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</si>
  <si>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</si>
  <si>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</si>
  <si>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</si>
  <si>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</si>
  <si>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</si>
  <si>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</si>
  <si>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</si>
  <si>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</si>
  <si>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</si>
  <si>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</si>
  <si>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</si>
  <si>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</si>
  <si>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</si>
  <si>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</si>
  <si>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</si>
  <si>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</si>
  <si>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</si>
  <si>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</si>
  <si>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</si>
  <si>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</si>
  <si>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</si>
  <si>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</si>
  <si>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</si>
  <si>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</si>
  <si>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</si>
  <si>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</si>
  <si>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</si>
  <si>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</si>
  <si>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</si>
  <si>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</si>
  <si>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</si>
  <si>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</si>
  <si>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</si>
  <si>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</si>
  <si>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</si>
  <si>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</si>
  <si>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</si>
  <si>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</si>
  <si>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</si>
  <si>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</si>
  <si>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</si>
  <si>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</si>
  <si>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</si>
  <si>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</si>
  <si>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</si>
  <si>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</si>
  <si>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</si>
  <si>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</si>
  <si>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</si>
  <si>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</si>
  <si>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</si>
  <si>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</si>
  <si>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</si>
  <si>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</si>
  <si>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</si>
  <si>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</si>
  <si>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</si>
  <si>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</si>
  <si>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</si>
  <si>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</si>
  <si>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</si>
  <si>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</si>
  <si>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</si>
  <si>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</si>
  <si>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</si>
  <si>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</si>
  <si>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</si>
  <si>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</si>
  <si>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</si>
  <si>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</si>
  <si>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</si>
  <si>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</si>
  <si>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</si>
  <si>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</si>
  <si>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</si>
  <si>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</si>
  <si>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</si>
  <si>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</si>
  <si>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</si>
  <si>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</si>
  <si>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</si>
  <si>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</si>
  <si>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</si>
  <si>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</si>
  <si>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</si>
  <si>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</si>
  <si>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</si>
  <si>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</si>
  <si>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</si>
  <si>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</si>
  <si>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</si>
  <si>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</si>
  <si>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</si>
  <si>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</si>
  <si>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</si>
  <si>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</si>
  <si>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</si>
  <si>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</si>
  <si>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</si>
  <si>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</si>
  <si>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</si>
  <si>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</si>
  <si>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</si>
  <si>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</si>
  <si>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</si>
  <si>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</si>
  <si>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</si>
  <si>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</si>
  <si>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</si>
  <si>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</si>
  <si>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</si>
  <si>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</si>
  <si>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</si>
  <si>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</si>
  <si>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</si>
  <si>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</si>
  <si>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</si>
  <si>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</si>
  <si>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</si>
  <si>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</si>
  <si>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</si>
  <si>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</si>
  <si>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</si>
  <si>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</si>
  <si>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</si>
  <si>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</si>
  <si>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</si>
  <si>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</si>
  <si>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</si>
  <si>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</si>
  <si>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</si>
  <si>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</si>
  <si>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</si>
  <si>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</si>
  <si>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</si>
  <si>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</si>
  <si>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</si>
  <si>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</si>
  <si>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</si>
  <si>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</si>
  <si>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</si>
  <si>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</si>
  <si>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</si>
  <si>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</si>
  <si>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</si>
  <si>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</si>
  <si>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</si>
  <si>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</si>
  <si>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</si>
  <si>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</si>
  <si>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</si>
  <si>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</si>
  <si>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</si>
  <si>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</si>
  <si>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</si>
  <si>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</si>
  <si>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</si>
  <si>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</si>
  <si>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</si>
  <si>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</si>
  <si>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</si>
  <si>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</si>
  <si>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</si>
  <si>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</si>
  <si>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</si>
  <si>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</si>
  <si>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</si>
  <si>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</si>
  <si>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</si>
  <si>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</si>
  <si>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</si>
  <si>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</si>
  <si>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</si>
  <si>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</si>
  <si>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</si>
  <si>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</si>
  <si>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</si>
  <si>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</si>
  <si>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</si>
  <si>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</si>
  <si>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</si>
  <si>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</si>
  <si>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</si>
  <si>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</si>
  <si>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</si>
  <si>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</si>
  <si>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</si>
  <si>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</si>
  <si>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</si>
  <si>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</si>
  <si>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</si>
  <si>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</si>
  <si>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</si>
  <si>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</si>
  <si>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</si>
  <si>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</si>
  <si>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</si>
  <si>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</si>
  <si>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</si>
  <si>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</si>
  <si>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</si>
  <si>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</si>
  <si>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</si>
  <si>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</si>
  <si>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</si>
  <si>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</si>
  <si>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</si>
  <si>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</si>
  <si>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</si>
  <si>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</si>
  <si>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</si>
  <si>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</si>
  <si>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</si>
  <si>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</si>
  <si>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</si>
  <si>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</si>
  <si>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</si>
  <si>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</si>
  <si>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</si>
  <si>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</si>
  <si>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</si>
  <si>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</si>
  <si>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</si>
  <si>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</si>
  <si>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</si>
  <si>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</si>
  <si>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</si>
  <si>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</si>
  <si>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</si>
  <si>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</si>
  <si>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</si>
  <si>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</si>
  <si>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</si>
  <si>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</si>
  <si>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</si>
  <si>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</si>
  <si>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</si>
  <si>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</si>
  <si>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</si>
  <si>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</si>
  <si>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</si>
  <si>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</si>
  <si>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</si>
  <si>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</si>
  <si>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</si>
  <si>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</si>
  <si>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</si>
  <si>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</si>
  <si>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</si>
  <si>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</si>
  <si>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</si>
  <si>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</si>
  <si>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</si>
  <si>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</si>
  <si>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</si>
  <si>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</si>
  <si>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</si>
  <si>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</si>
  <si>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</si>
  <si>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</si>
  <si>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</si>
  <si>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</si>
  <si>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</si>
  <si>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</si>
  <si>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</si>
  <si>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</si>
  <si>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</si>
  <si>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</si>
  <si>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</si>
  <si>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</si>
  <si>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</si>
  <si>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</si>
  <si>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</si>
  <si>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</si>
  <si>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</si>
  <si>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</si>
  <si>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</si>
  <si>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</si>
  <si>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</si>
  <si>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</si>
  <si>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</si>
  <si>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</si>
  <si>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</si>
  <si>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</si>
  <si>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</si>
  <si>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</si>
  <si>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</si>
  <si>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</si>
  <si>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</si>
  <si>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</si>
  <si>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</si>
  <si>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</si>
  <si>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</si>
  <si>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</si>
  <si>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</si>
  <si>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</si>
  <si>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</si>
  <si>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</si>
  <si>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</si>
  <si>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</si>
  <si>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</si>
  <si>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</si>
  <si>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</si>
  <si>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</si>
  <si>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</si>
  <si>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</si>
  <si>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</si>
  <si>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</si>
  <si>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</si>
  <si>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</si>
  <si>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</si>
  <si>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</si>
  <si>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</si>
  <si>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</si>
  <si>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</si>
  <si>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</si>
  <si>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</si>
  <si>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</si>
  <si>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</si>
  <si>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</si>
  <si>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</si>
  <si>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</si>
  <si>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</si>
  <si>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</si>
  <si>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</si>
  <si>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</si>
  <si>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</si>
  <si>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</si>
  <si>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</si>
  <si>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</si>
  <si>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</si>
  <si>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</si>
  <si>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</si>
  <si>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</si>
  <si>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</si>
  <si>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</si>
  <si>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</si>
  <si>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</si>
  <si>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</si>
  <si>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</si>
  <si>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</si>
  <si>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</si>
  <si>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</si>
  <si>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</si>
  <si>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</si>
  <si>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</si>
  <si>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</si>
  <si>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</si>
  <si>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</si>
  <si>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</si>
  <si>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</si>
  <si>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</si>
  <si>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</si>
  <si>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</si>
  <si>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</si>
  <si>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</si>
  <si>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</si>
  <si>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</si>
  <si>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</si>
  <si>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</si>
  <si>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</si>
  <si>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</si>
  <si>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</si>
  <si>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</si>
  <si>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</si>
  <si>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</si>
  <si>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</si>
  <si>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</si>
  <si>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</si>
  <si>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</si>
  <si>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</si>
  <si>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</si>
  <si>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</si>
  <si>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</si>
  <si>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</si>
  <si>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</si>
  <si>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</si>
  <si>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</si>
  <si>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</si>
  <si>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</si>
  <si>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</si>
  <si>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</si>
  <si>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</si>
  <si>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</si>
  <si>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</si>
  <si>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</si>
  <si>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</si>
  <si>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</si>
  <si>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</si>
  <si>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</si>
  <si>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</si>
  <si>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</si>
  <si>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</si>
  <si>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</si>
  <si>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</si>
  <si>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</si>
  <si>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</si>
  <si>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</si>
  <si>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</si>
  <si>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</si>
  <si>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</si>
  <si>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</si>
  <si>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</si>
  <si>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</si>
  <si>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</si>
  <si>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</si>
  <si>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</si>
  <si>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</si>
  <si>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</si>
  <si>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</si>
  <si>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</si>
  <si>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</si>
  <si>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</si>
  <si>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</si>
  <si>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</si>
  <si>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</si>
  <si>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</si>
  <si>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</si>
  <si>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</si>
  <si>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</si>
  <si>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</si>
  <si>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</si>
  <si>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</si>
  <si>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</si>
  <si>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</si>
  <si>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</si>
  <si>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</si>
  <si>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</si>
  <si>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</si>
  <si>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</si>
  <si>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</si>
  <si>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</si>
  <si>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</si>
  <si>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</si>
  <si>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</si>
  <si>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</si>
  <si>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</si>
  <si>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</si>
  <si>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</si>
  <si>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</si>
  <si>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</si>
  <si>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</si>
  <si>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</si>
  <si>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</si>
  <si>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</si>
  <si>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</si>
  <si>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</si>
  <si>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</si>
  <si>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</si>
  <si>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</si>
  <si>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</si>
  <si>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</si>
  <si>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</si>
  <si>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</si>
  <si>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</si>
  <si>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</si>
  <si>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</si>
  <si>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</si>
  <si>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</si>
  <si>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</si>
  <si>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</si>
  <si>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</si>
  <si>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</si>
  <si>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</si>
  <si>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</si>
  <si>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</si>
  <si>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</si>
  <si>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</si>
  <si>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</si>
  <si>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</si>
  <si>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</si>
  <si>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</si>
  <si>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</si>
  <si>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</si>
  <si>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</si>
  <si>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</si>
  <si>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</si>
  <si>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</si>
  <si>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</si>
  <si>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</si>
  <si>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</si>
  <si>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</si>
  <si>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</si>
  <si>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</si>
  <si>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</si>
  <si>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</si>
  <si>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</si>
  <si>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</si>
  <si>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</si>
  <si>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</si>
  <si>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</si>
  <si>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</si>
  <si>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</si>
  <si>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</si>
  <si>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</si>
  <si>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</si>
  <si>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</si>
  <si>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</si>
  <si>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</si>
  <si>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</si>
  <si>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</si>
  <si>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</si>
  <si>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</si>
  <si>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</si>
  <si>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</si>
  <si>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</si>
  <si>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</si>
  <si>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</si>
  <si>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</si>
  <si>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</si>
  <si>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</si>
  <si>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</si>
  <si>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</si>
  <si>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</si>
  <si>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</si>
  <si>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</si>
  <si>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</si>
  <si>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</si>
  <si>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</si>
  <si>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</si>
  <si>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</si>
  <si>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</si>
  <si>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</si>
  <si>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</si>
  <si>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</si>
  <si>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</si>
  <si>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</si>
  <si>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</si>
  <si>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</si>
  <si>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</si>
  <si>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</si>
  <si>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</si>
  <si>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</si>
  <si>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</si>
  <si>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</si>
  <si>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</si>
  <si>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</si>
  <si>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</si>
  <si>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</si>
  <si>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</si>
  <si>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</si>
  <si>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</si>
  <si>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</si>
  <si>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</si>
  <si>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</si>
  <si>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</si>
  <si>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</si>
  <si>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</si>
  <si>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</si>
  <si>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</si>
  <si>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</si>
  <si>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</si>
  <si>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</si>
  <si>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</si>
  <si>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</si>
  <si>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</si>
  <si>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</si>
  <si>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</si>
  <si>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</si>
  <si>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</si>
  <si>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</si>
  <si>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</si>
  <si>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</si>
  <si>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</si>
  <si>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</si>
  <si>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</si>
  <si>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</si>
  <si>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</si>
  <si>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</si>
  <si>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</si>
  <si>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</si>
  <si>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</si>
  <si>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</si>
  <si>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</si>
  <si>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</si>
  <si>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</si>
  <si>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</si>
  <si>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</si>
  <si>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</si>
  <si>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</si>
  <si>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</si>
  <si>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</si>
  <si>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</si>
  <si>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</si>
  <si>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</si>
  <si>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</si>
  <si>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</si>
  <si>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</si>
  <si>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</si>
  <si>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</si>
  <si>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</si>
  <si>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</si>
  <si>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</si>
  <si>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</si>
  <si>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</si>
  <si>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</si>
  <si>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</si>
  <si>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</si>
  <si>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</si>
  <si>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</si>
  <si>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</si>
  <si>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</si>
  <si>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</si>
  <si>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</si>
  <si>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</si>
  <si>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</si>
  <si>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</si>
  <si>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</si>
  <si>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</si>
  <si>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</si>
  <si>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</si>
  <si>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</si>
  <si>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</si>
  <si>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</si>
  <si>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</si>
  <si>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</si>
  <si>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</si>
  <si>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</si>
  <si>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</si>
  <si>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</si>
  <si>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</si>
  <si>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</si>
  <si>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</si>
  <si>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</si>
  <si>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</si>
  <si>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</si>
  <si>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</si>
  <si>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</si>
  <si>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</si>
  <si>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</si>
  <si>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</si>
  <si>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</si>
  <si>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</si>
  <si>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</si>
  <si>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</si>
  <si>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</si>
  <si>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</si>
  <si>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</si>
  <si>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</si>
  <si>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</si>
  <si>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</si>
  <si>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</si>
  <si>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</si>
  <si>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</si>
  <si>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</si>
  <si>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</si>
  <si>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</si>
  <si>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</si>
  <si>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</si>
  <si>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</si>
  <si>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</si>
  <si>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</si>
  <si>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</si>
  <si>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</si>
  <si>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</si>
  <si>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</si>
  <si>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</si>
  <si>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</si>
  <si>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</si>
  <si>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</si>
  <si>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</si>
  <si>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</si>
  <si>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</si>
  <si>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</si>
  <si>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</si>
  <si>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</si>
  <si>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</si>
  <si>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</si>
  <si>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</si>
  <si>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</si>
  <si>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</si>
  <si>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</si>
  <si>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</si>
  <si>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</si>
  <si>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</si>
  <si>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</si>
  <si>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</si>
  <si>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</si>
  <si>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</si>
  <si>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</si>
  <si>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</si>
  <si>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</si>
  <si>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</si>
  <si>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</si>
  <si>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</si>
  <si>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</si>
  <si>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</si>
  <si>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</si>
  <si>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</si>
  <si>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</si>
  <si>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</si>
  <si>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</si>
  <si>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</si>
  <si>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</si>
  <si>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</si>
  <si>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</si>
  <si>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</si>
  <si>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</si>
  <si>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</si>
  <si>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</si>
  <si>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</si>
  <si>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</si>
  <si>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</si>
  <si>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</si>
  <si>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</si>
  <si>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</si>
  <si>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</si>
  <si>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</si>
  <si>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</si>
  <si>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</si>
  <si>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</si>
  <si>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</si>
  <si>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</si>
  <si>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</si>
  <si>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</si>
  <si>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</si>
  <si>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</si>
  <si>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</si>
  <si>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</si>
  <si>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</si>
  <si>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</si>
  <si>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</si>
  <si>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</si>
  <si>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</si>
  <si>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</si>
  <si>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</si>
  <si>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</si>
  <si>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</si>
  <si>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</si>
  <si>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</si>
  <si>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</si>
  <si>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</si>
  <si>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</si>
  <si>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</si>
  <si>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</si>
  <si>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</si>
  <si>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</si>
  <si>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</si>
  <si>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</si>
  <si>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</si>
  <si>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</si>
  <si>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</si>
  <si>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</si>
  <si>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</si>
  <si>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</si>
  <si>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</si>
  <si>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</si>
  <si>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</si>
  <si>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</si>
  <si>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</si>
  <si>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</si>
  <si>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</si>
  <si>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</si>
  <si>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</si>
  <si>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</si>
  <si>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</si>
  <si>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</si>
  <si>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</si>
  <si>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</si>
  <si>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</si>
  <si>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</si>
  <si>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</si>
  <si>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</si>
  <si>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</si>
  <si>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</si>
  <si>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</si>
  <si>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</si>
  <si>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</si>
  <si>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</si>
  <si>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</si>
  <si>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</si>
  <si>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</si>
  <si>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</si>
  <si>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</si>
  <si>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</si>
  <si>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</si>
  <si>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</si>
  <si>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</si>
  <si>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</si>
  <si>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</si>
  <si>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</si>
  <si>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</si>
  <si>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</si>
  <si>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</si>
  <si>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</si>
  <si>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</si>
  <si>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</si>
  <si>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</si>
  <si>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</si>
  <si>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</si>
  <si>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</si>
  <si>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</si>
  <si>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</si>
  <si>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</si>
  <si>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</si>
  <si>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</si>
  <si>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</si>
  <si>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</si>
  <si>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</si>
  <si>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</si>
  <si>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</si>
  <si>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</si>
  <si>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</si>
  <si>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</si>
  <si>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</si>
  <si>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</si>
  <si>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</si>
  <si>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</si>
  <si>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</si>
  <si>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</si>
  <si>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</si>
  <si>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</si>
  <si>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</si>
  <si>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</si>
  <si>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</si>
  <si>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</si>
  <si>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</si>
  <si>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</si>
  <si>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</si>
  <si>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</si>
  <si>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</si>
  <si>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</si>
  <si>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</si>
  <si>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</si>
  <si>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</si>
  <si>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</si>
  <si>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</si>
  <si>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</si>
  <si>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</si>
  <si>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</si>
  <si>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</si>
  <si>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</si>
  <si>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</si>
  <si>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</si>
  <si>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</si>
  <si>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</si>
  <si>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</si>
  <si>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</si>
  <si>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</si>
  <si>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</si>
  <si>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</si>
  <si>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</si>
  <si>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</si>
  <si>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</si>
  <si>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</si>
  <si>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</si>
  <si>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</si>
  <si>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</si>
  <si>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</si>
  <si>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</si>
  <si>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</si>
  <si>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</si>
  <si>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</si>
  <si>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</si>
  <si>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</si>
  <si>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</si>
  <si>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</si>
  <si>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</si>
  <si>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</si>
  <si>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</si>
  <si>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</si>
  <si>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</si>
  <si>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</si>
  <si>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</si>
  <si>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</si>
  <si>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</si>
  <si>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</si>
  <si>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</si>
  <si>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</si>
  <si>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</si>
  <si>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</si>
  <si>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</si>
  <si>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</si>
  <si>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</si>
  <si>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</si>
  <si>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</si>
  <si>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</si>
  <si>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</si>
  <si>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</si>
  <si>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</si>
  <si>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</si>
  <si>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</si>
  <si>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</si>
  <si>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</si>
  <si>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</si>
  <si>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</si>
  <si>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</si>
  <si>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</si>
  <si>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</si>
  <si>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</si>
  <si>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</si>
  <si>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</si>
  <si>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</si>
  <si>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</si>
  <si>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</si>
  <si>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</si>
  <si>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</si>
  <si>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</si>
  <si>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</si>
  <si>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</si>
  <si>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</si>
  <si>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</si>
  <si>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</si>
  <si>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</si>
  <si>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</si>
  <si>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</si>
  <si>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</si>
  <si>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</si>
  <si>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</si>
  <si>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</si>
  <si>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</si>
  <si>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</si>
  <si>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</si>
  <si>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</si>
  <si>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</si>
  <si>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</si>
  <si>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</si>
  <si>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</si>
  <si>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</si>
  <si>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</si>
  <si>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</si>
  <si>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</si>
  <si>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</si>
  <si>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</si>
  <si>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</si>
  <si>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</si>
  <si>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</si>
  <si>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</si>
  <si>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</si>
  <si>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</si>
  <si>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</si>
  <si>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</si>
  <si>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</si>
  <si>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</si>
  <si>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</si>
  <si>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</si>
  <si>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</si>
  <si>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</si>
  <si>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</si>
  <si>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</si>
  <si>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</si>
  <si>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</si>
  <si>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</si>
  <si>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</si>
  <si>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</si>
  <si>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</si>
  <si>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</si>
  <si>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</si>
  <si>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</si>
  <si>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</si>
  <si>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</si>
  <si>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</si>
  <si>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</si>
  <si>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</si>
  <si>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</si>
  <si>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</si>
  <si>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</si>
  <si>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</si>
  <si>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</si>
  <si>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</si>
  <si>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</si>
  <si>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</si>
  <si>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</si>
  <si>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</si>
  <si>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</si>
  <si>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</si>
  <si>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</si>
  <si>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</si>
  <si>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</si>
  <si>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</si>
  <si>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</si>
  <si>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</si>
  <si>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</si>
  <si>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</si>
  <si>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</si>
  <si>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</si>
  <si>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</si>
  <si>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</si>
  <si>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</si>
  <si>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</si>
  <si>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</si>
  <si>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</si>
  <si>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</si>
  <si>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</si>
  <si>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</si>
  <si>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</si>
  <si>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</si>
  <si>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</si>
  <si>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</si>
  <si>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</si>
  <si>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</si>
  <si>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</si>
  <si>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</si>
  <si>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</si>
  <si>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</si>
  <si>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</si>
  <si>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</si>
  <si>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</si>
  <si>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</si>
  <si>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</si>
  <si>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</si>
  <si>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</si>
  <si>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</si>
  <si>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</si>
  <si>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</si>
  <si>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</si>
  <si>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</si>
  <si>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</si>
  <si>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</si>
  <si>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</si>
  <si>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</si>
  <si>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</si>
  <si>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</si>
  <si>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</si>
  <si>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</si>
  <si>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</si>
  <si>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</si>
  <si>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</si>
  <si>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</si>
  <si>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</si>
  <si>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</si>
  <si>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</si>
  <si>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</si>
  <si>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</si>
  <si>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</si>
  <si>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</si>
  <si>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</si>
  <si>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</si>
  <si>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</si>
  <si>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</si>
  <si>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</si>
  <si>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</si>
  <si>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</si>
  <si>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</si>
  <si>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</si>
  <si>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</si>
  <si>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</si>
  <si>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</si>
  <si>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</si>
  <si>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</si>
  <si>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</si>
  <si>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</si>
  <si>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</si>
  <si>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</si>
  <si>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</si>
  <si>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</si>
  <si>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</si>
  <si>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</si>
  <si>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</si>
  <si>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</si>
  <si>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</si>
  <si>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</si>
  <si>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</si>
  <si>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</si>
  <si>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</si>
  <si>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</si>
  <si>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</si>
  <si>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</si>
  <si>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</si>
  <si>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</si>
  <si>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</si>
  <si>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</si>
  <si>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</si>
  <si>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</si>
  <si>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</si>
  <si>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</si>
  <si>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</si>
  <si>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</si>
  <si>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</si>
  <si>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</si>
  <si>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</si>
  <si>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</si>
  <si>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</si>
  <si>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</si>
  <si>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</si>
  <si>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</si>
  <si>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</si>
  <si>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</si>
  <si>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</si>
  <si>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</si>
  <si>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</si>
  <si>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</si>
  <si>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</si>
  <si>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</si>
  <si>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</si>
  <si>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</si>
  <si>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</si>
  <si>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</si>
  <si>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</si>
  <si>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</si>
  <si>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</si>
  <si>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</si>
  <si>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</si>
  <si>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</si>
  <si>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</si>
  <si>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</si>
  <si>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</si>
  <si>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</si>
  <si>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</si>
  <si>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</si>
  <si>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</si>
  <si>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</si>
  <si>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</si>
  <si>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</si>
  <si>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</si>
  <si>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</si>
  <si>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</si>
  <si>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</si>
  <si>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</si>
  <si>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</si>
  <si>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</si>
  <si>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</si>
  <si>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</si>
  <si>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</si>
  <si>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</si>
  <si>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</si>
  <si>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</si>
  <si>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</si>
  <si>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</si>
  <si>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</si>
  <si>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</si>
  <si>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</si>
  <si>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</si>
  <si>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</si>
  <si>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</si>
  <si>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</si>
  <si>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</si>
  <si>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</si>
  <si>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</si>
  <si>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</si>
  <si>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</si>
  <si>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</si>
  <si>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</si>
  <si>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</si>
  <si>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</si>
  <si>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</si>
  <si>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</si>
  <si>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</si>
  <si>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</si>
  <si>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</si>
  <si>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</si>
  <si>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</si>
  <si>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</si>
  <si>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</si>
  <si>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</si>
  <si>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</si>
  <si>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</si>
  <si>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</si>
  <si>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</si>
  <si>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</si>
  <si>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</si>
  <si>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</si>
  <si>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</si>
  <si>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</si>
  <si>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</si>
  <si>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</si>
  <si>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</si>
  <si>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</si>
  <si>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</si>
  <si>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</si>
  <si>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</si>
  <si>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</si>
  <si>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</si>
  <si>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</si>
  <si>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</si>
  <si>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</si>
  <si>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</si>
  <si>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</si>
  <si>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</si>
  <si>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</si>
  <si>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</si>
  <si>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</si>
  <si>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</si>
  <si>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</si>
  <si>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</si>
  <si>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</si>
  <si>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</si>
  <si>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</si>
  <si>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</si>
  <si>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</si>
  <si>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</si>
  <si>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</si>
  <si>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</si>
  <si>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</si>
  <si>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</si>
  <si>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</si>
  <si>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</si>
  <si>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</si>
  <si>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</si>
  <si>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</si>
  <si>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</si>
  <si>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</si>
  <si>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</si>
  <si>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</si>
  <si>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</si>
  <si>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</si>
  <si>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</si>
  <si>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</si>
  <si>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</si>
  <si>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</si>
  <si>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</si>
  <si>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</si>
  <si>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</si>
  <si>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</si>
  <si>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</si>
  <si>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</si>
  <si>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</si>
  <si>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</si>
  <si>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</si>
  <si>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</si>
  <si>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</si>
  <si>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</si>
  <si>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</si>
  <si>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</si>
  <si>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</si>
  <si>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</si>
  <si>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</si>
  <si>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</si>
  <si>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</si>
  <si>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</si>
  <si>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</si>
  <si>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</si>
  <si>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</si>
  <si>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</si>
  <si>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</si>
  <si>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</si>
  <si>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</si>
  <si>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</si>
  <si>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</si>
  <si>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</si>
  <si>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</si>
  <si>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</si>
  <si>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</si>
  <si>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</si>
  <si>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</si>
  <si>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</si>
  <si>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</si>
  <si>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</si>
  <si>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</si>
  <si>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</si>
  <si>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</si>
  <si>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</si>
  <si>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</si>
  <si>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</si>
  <si>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</si>
  <si>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</si>
  <si>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</si>
  <si>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</si>
  <si>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</si>
  <si>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</si>
  <si>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</si>
  <si>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</si>
  <si>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</si>
  <si>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</si>
  <si>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</si>
  <si>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</si>
  <si>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</si>
  <si>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</si>
  <si>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</si>
  <si>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</si>
  <si>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</si>
  <si>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</si>
  <si>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</si>
  <si>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</si>
  <si>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</si>
  <si>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</si>
  <si>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</si>
  <si>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</si>
  <si>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</si>
  <si>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</si>
  <si>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</si>
  <si>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</si>
  <si>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</si>
  <si>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</si>
  <si>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</si>
  <si>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</si>
  <si>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</si>
  <si>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</si>
  <si>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</si>
  <si>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</si>
  <si>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</si>
  <si>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</si>
  <si>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</si>
  <si>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</si>
  <si>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</si>
  <si>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</si>
  <si>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</si>
  <si>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</si>
  <si>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</si>
  <si>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</si>
  <si>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</si>
  <si>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</si>
  <si>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</si>
  <si>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</si>
  <si>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</si>
  <si>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</si>
  <si>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</si>
  <si>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</si>
  <si>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</si>
  <si>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</si>
  <si>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</si>
  <si>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</si>
  <si>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</si>
  <si>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</si>
  <si>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</si>
  <si>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</si>
  <si>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</si>
  <si>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</si>
  <si>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</si>
  <si>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</si>
  <si>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</si>
  <si>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</si>
  <si>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</si>
  <si>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</si>
  <si>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</si>
  <si>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</si>
  <si>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</si>
  <si>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</si>
  <si>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</si>
  <si>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</si>
  <si>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</si>
  <si>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</si>
  <si>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</si>
  <si>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</si>
  <si>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</si>
  <si>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</si>
  <si>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</si>
  <si>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</si>
  <si>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</si>
  <si>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</si>
  <si>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</si>
  <si>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</si>
  <si>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</si>
  <si>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</si>
  <si>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</si>
  <si>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</si>
  <si>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</si>
  <si>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</si>
  <si>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</si>
  <si>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</si>
  <si>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</si>
  <si>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</si>
  <si>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</si>
  <si>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</si>
  <si>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</si>
  <si>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</si>
  <si>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</si>
  <si>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</si>
  <si>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</si>
  <si>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</si>
  <si>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</si>
  <si>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</si>
  <si>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</si>
  <si>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</si>
  <si>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</si>
  <si>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</si>
  <si>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</si>
  <si>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</si>
  <si>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</si>
  <si>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</si>
  <si>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</si>
  <si>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</si>
  <si>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</si>
  <si>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</si>
  <si>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</si>
  <si>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</si>
  <si>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</si>
  <si>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</si>
  <si>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</si>
  <si>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</si>
  <si>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</si>
  <si>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</si>
  <si>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</si>
  <si>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</si>
  <si>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</si>
  <si>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</si>
  <si>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</si>
  <si>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</si>
  <si>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</si>
  <si>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</si>
  <si>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</si>
  <si>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</si>
  <si>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</si>
  <si>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</si>
  <si>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</si>
  <si>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</si>
  <si>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</si>
  <si>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</si>
  <si>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</si>
  <si>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</si>
  <si>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</si>
  <si>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</si>
  <si>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</si>
  <si>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</si>
  <si>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</si>
  <si>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</si>
  <si>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</si>
  <si>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</si>
  <si>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</si>
  <si>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</si>
  <si>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</si>
  <si>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</si>
  <si>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</si>
  <si>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</si>
  <si>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</si>
  <si>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</si>
  <si>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</si>
  <si>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</si>
  <si>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</si>
  <si>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</si>
  <si>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</si>
  <si>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</si>
  <si>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</si>
  <si>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</si>
  <si>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</si>
  <si>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</si>
  <si>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</si>
  <si>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</si>
  <si>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</si>
  <si>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</si>
  <si>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</si>
  <si>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</si>
  <si>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</si>
  <si>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</si>
  <si>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</si>
  <si>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</si>
  <si>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</si>
  <si>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</si>
  <si>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</si>
  <si>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</si>
  <si>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</si>
  <si>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</si>
  <si>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</si>
  <si>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</si>
  <si>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</si>
  <si>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</si>
  <si>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</si>
  <si>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</si>
  <si>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</si>
  <si>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</si>
  <si>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</si>
  <si>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</si>
  <si>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</si>
  <si>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</si>
  <si>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</si>
  <si>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</si>
  <si>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</si>
  <si>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</si>
  <si>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</si>
  <si>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</si>
  <si>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</si>
  <si>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</si>
  <si>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</si>
  <si>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</si>
  <si>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</si>
  <si>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</si>
  <si>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</si>
  <si>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</si>
  <si>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</si>
  <si>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</si>
  <si>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</si>
  <si>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</si>
  <si>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</si>
  <si>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</si>
  <si>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</si>
  <si>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</si>
  <si>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</si>
  <si>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</si>
  <si>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</si>
  <si>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</si>
  <si>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</si>
  <si>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</si>
  <si>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</si>
  <si>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</si>
  <si>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</si>
  <si>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</si>
  <si>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</si>
  <si>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</si>
  <si>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</si>
  <si>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</si>
  <si>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</si>
  <si>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</si>
  <si>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</si>
  <si>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</si>
  <si>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</si>
  <si>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</si>
  <si>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</si>
  <si>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</si>
  <si>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</si>
  <si>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</si>
  <si>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</si>
  <si>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</si>
  <si>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</si>
  <si>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</si>
  <si>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</si>
  <si>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</si>
  <si>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</si>
  <si>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</si>
  <si>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</si>
  <si>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</si>
  <si>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</si>
  <si>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</si>
  <si>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</si>
  <si>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</si>
  <si>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</si>
  <si>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</si>
  <si>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</si>
  <si>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</si>
  <si>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</si>
  <si>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</si>
  <si>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</si>
  <si>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</si>
  <si>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</si>
  <si>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</si>
  <si>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</si>
  <si>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</si>
  <si>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</si>
  <si>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</si>
  <si>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</si>
  <si>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</si>
  <si>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</si>
  <si>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</si>
  <si>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</si>
  <si>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</si>
  <si>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</si>
  <si>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</si>
  <si>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</si>
  <si>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</si>
  <si>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</si>
  <si>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</si>
  <si>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</si>
  <si>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</si>
  <si>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</si>
  <si>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</si>
  <si>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</si>
  <si>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</si>
  <si>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</si>
  <si>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</si>
  <si>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</si>
  <si>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</si>
  <si>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</si>
  <si>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</si>
  <si>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</si>
  <si>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</si>
  <si>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</si>
  <si>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</si>
  <si>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</si>
  <si>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</si>
  <si>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</si>
  <si>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</si>
  <si>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</si>
  <si>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</si>
  <si>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</si>
  <si>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</si>
  <si>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</si>
  <si>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</si>
  <si>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</si>
  <si>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</si>
  <si>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</si>
  <si>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</si>
  <si>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</si>
  <si>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</si>
  <si>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</si>
  <si>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</si>
  <si>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</si>
  <si>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</si>
  <si>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</si>
  <si>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</si>
  <si>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</si>
  <si>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</si>
  <si>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</si>
  <si>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</si>
  <si>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</si>
  <si>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</si>
  <si>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</si>
  <si>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</si>
  <si>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</si>
  <si>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</si>
  <si>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</si>
  <si>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</si>
  <si>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</si>
  <si>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</si>
  <si>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</si>
  <si>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</si>
  <si>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</si>
  <si>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</si>
  <si>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</si>
  <si>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</si>
  <si>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</si>
  <si>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</si>
  <si>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</si>
  <si>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</si>
  <si>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</si>
  <si>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</si>
  <si>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</si>
  <si>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</si>
  <si>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</si>
  <si>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</si>
  <si>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</si>
  <si>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</si>
  <si>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</si>
  <si>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</si>
  <si>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</si>
  <si>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</si>
  <si>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</si>
  <si>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</si>
  <si>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</si>
  <si>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</si>
  <si>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</si>
  <si>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</si>
  <si>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</si>
  <si>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</si>
  <si>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</si>
  <si>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</si>
  <si>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</si>
  <si>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</si>
  <si>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</si>
  <si>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</si>
  <si>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</si>
  <si>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</si>
  <si>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</si>
  <si>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</si>
  <si>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</si>
  <si>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</si>
  <si>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</si>
  <si>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</si>
  <si>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</si>
  <si>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</si>
  <si>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</si>
  <si>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</si>
  <si>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</si>
  <si>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</si>
  <si>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</si>
  <si>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</si>
  <si>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</si>
  <si>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</si>
  <si>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</si>
  <si>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</si>
  <si>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</si>
  <si>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</si>
  <si>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</si>
  <si>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</si>
  <si>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</si>
  <si>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</si>
  <si>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</si>
  <si>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</si>
  <si>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</si>
  <si>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</si>
  <si>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</si>
  <si>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</si>
  <si>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</si>
  <si>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</si>
  <si>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</si>
  <si>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</si>
  <si>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</si>
  <si>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</si>
  <si>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</si>
  <si>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</si>
  <si>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</si>
  <si>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</si>
  <si>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</si>
  <si>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</si>
  <si>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</si>
  <si>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</si>
  <si>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</si>
  <si>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</si>
  <si>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</si>
  <si>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</si>
  <si>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</si>
  <si>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</si>
  <si>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</si>
  <si>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</si>
  <si>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</si>
  <si>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</si>
  <si>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</si>
  <si>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</si>
  <si>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</si>
  <si>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</si>
  <si>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</si>
  <si>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</si>
  <si>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</si>
  <si>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</si>
  <si>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</si>
  <si>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</si>
  <si>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</si>
  <si>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</si>
  <si>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</si>
  <si>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</si>
  <si>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</si>
  <si>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</si>
  <si>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</si>
  <si>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</si>
  <si>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</si>
  <si>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</si>
  <si>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</si>
  <si>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</si>
  <si>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</si>
  <si>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</si>
  <si>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</si>
  <si>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</si>
  <si>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</si>
  <si>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</si>
  <si>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</si>
  <si>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</si>
  <si>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</si>
  <si>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</si>
  <si>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</si>
  <si>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</si>
  <si>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</si>
  <si>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</si>
  <si>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</si>
  <si>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</si>
  <si>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</si>
  <si>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</si>
  <si>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</si>
  <si>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</si>
  <si>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</si>
  <si>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</si>
  <si>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</si>
  <si>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</si>
  <si>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</si>
  <si>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</si>
  <si>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</si>
  <si>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</si>
  <si>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</si>
  <si>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</si>
  <si>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</si>
  <si>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</si>
  <si>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</si>
  <si>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</si>
  <si>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</si>
  <si>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</si>
  <si>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</si>
  <si>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</si>
  <si>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</si>
  <si>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</si>
  <si>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</si>
  <si>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</si>
  <si>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</si>
  <si>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</si>
  <si>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</si>
  <si>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</si>
  <si>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</si>
  <si>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</si>
  <si>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</si>
  <si>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</si>
  <si>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</si>
  <si>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</si>
  <si>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</si>
  <si>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</si>
  <si>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</si>
  <si>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</si>
  <si>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</si>
  <si>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</si>
  <si>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</si>
  <si>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</si>
  <si>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</si>
  <si>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</si>
  <si>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</si>
  <si>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</si>
  <si>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</si>
  <si>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</si>
  <si>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</si>
  <si>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</si>
  <si>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</si>
  <si>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</si>
  <si>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</si>
  <si>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</si>
  <si>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</si>
  <si>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</si>
  <si>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</si>
  <si>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</si>
  <si>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</si>
  <si>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</si>
  <si>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</si>
  <si>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</si>
  <si>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</si>
  <si>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</si>
  <si>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</si>
  <si>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</si>
  <si>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</si>
  <si>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</si>
  <si>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</si>
  <si>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</si>
  <si>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</si>
  <si>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</si>
  <si>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</si>
  <si>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</si>
  <si>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</si>
  <si>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</si>
  <si>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</si>
  <si>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</si>
  <si>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</si>
  <si>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</si>
  <si>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</si>
  <si>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</si>
  <si>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</si>
  <si>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</si>
  <si>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</si>
  <si>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</si>
  <si>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</si>
  <si>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</si>
  <si>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</si>
  <si>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</si>
  <si>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</si>
  <si>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</si>
  <si>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</si>
  <si>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</si>
  <si>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</si>
  <si>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</si>
  <si>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</si>
  <si>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</si>
  <si>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</si>
  <si>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</si>
  <si>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</si>
  <si>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</si>
  <si>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</si>
  <si>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</si>
  <si>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</si>
  <si>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</si>
  <si>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</si>
  <si>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</si>
  <si>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</si>
  <si>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</si>
  <si>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</si>
  <si>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</si>
  <si>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</si>
  <si>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</si>
  <si>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</si>
  <si>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</si>
  <si>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</si>
  <si>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</si>
  <si>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</si>
  <si>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</si>
  <si>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</si>
  <si>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</si>
  <si>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</si>
  <si>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</si>
  <si>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</si>
  <si>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</si>
  <si>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</si>
  <si>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</si>
  <si>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</si>
  <si>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</si>
  <si>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</si>
  <si>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</si>
  <si>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</si>
  <si>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</si>
  <si>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</si>
  <si>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</si>
  <si>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</si>
  <si>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</si>
  <si>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</si>
  <si>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</si>
  <si>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</si>
  <si>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</si>
  <si>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</si>
  <si>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</si>
  <si>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</si>
  <si>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</si>
  <si>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</si>
  <si>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</si>
  <si>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</si>
  <si>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</si>
  <si>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</si>
  <si>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</si>
  <si>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</si>
  <si>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</si>
  <si>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</si>
  <si>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</si>
  <si>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</si>
  <si>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</si>
  <si>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</si>
  <si>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</si>
  <si>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</si>
  <si>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</si>
  <si>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</si>
  <si>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</si>
  <si>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</si>
  <si>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</si>
  <si>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</si>
  <si>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</si>
  <si>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</si>
  <si>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</si>
  <si>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</si>
  <si>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</si>
  <si>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</si>
  <si>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</si>
  <si>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</si>
  <si>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</si>
  <si>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</si>
  <si>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</si>
  <si>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</si>
  <si>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</si>
  <si>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</si>
  <si>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</si>
  <si>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</si>
  <si>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</si>
  <si>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</si>
  <si>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</si>
  <si>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</si>
  <si>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</si>
  <si>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</si>
  <si>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</si>
  <si>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</si>
  <si>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</si>
  <si>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</si>
  <si>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</si>
  <si>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</si>
  <si>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</si>
  <si>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</si>
  <si>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</si>
  <si>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</si>
  <si>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</si>
  <si>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</si>
  <si>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</si>
  <si>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</si>
  <si>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</si>
  <si>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</si>
  <si>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</si>
  <si>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</si>
  <si>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</si>
  <si>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</si>
  <si>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</si>
  <si>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</si>
  <si>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</si>
  <si>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</si>
  <si>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</si>
  <si>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</si>
  <si>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</si>
  <si>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</si>
  <si>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</si>
  <si>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</si>
  <si>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</si>
  <si>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</si>
  <si>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</si>
  <si>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</si>
  <si>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</si>
  <si>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</si>
  <si>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</si>
  <si>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</si>
  <si>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</si>
  <si>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</si>
  <si>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</si>
  <si>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</si>
  <si>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</si>
  <si>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</si>
  <si>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</si>
  <si>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</si>
  <si>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</si>
  <si>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</si>
  <si>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</si>
  <si>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</si>
  <si>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</si>
  <si>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</si>
  <si>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</si>
  <si>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</si>
  <si>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</si>
  <si>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</si>
  <si>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</si>
  <si>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</si>
  <si>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</si>
  <si>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</si>
  <si>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</si>
  <si>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</si>
  <si>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</si>
  <si>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</si>
  <si>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</si>
  <si>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</si>
  <si>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</si>
  <si>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</si>
  <si>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</si>
  <si>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</si>
  <si>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</si>
  <si>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</si>
  <si>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</si>
  <si>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</si>
  <si>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</si>
  <si>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</si>
  <si>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</si>
  <si>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</si>
  <si>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</si>
  <si>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</si>
  <si>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</si>
  <si>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</si>
  <si>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</si>
  <si>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</si>
  <si>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</si>
  <si>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</si>
  <si>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</si>
  <si>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</si>
  <si>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</si>
  <si>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</si>
  <si>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</si>
  <si>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</si>
  <si>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</si>
  <si>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</si>
  <si>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</si>
  <si>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</si>
  <si>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</si>
  <si>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</si>
  <si>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</si>
  <si>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</si>
  <si>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</si>
  <si>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</si>
  <si>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</si>
  <si>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</si>
  <si>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</si>
  <si>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</si>
  <si>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</si>
  <si>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</si>
  <si>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</si>
  <si>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</si>
  <si>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</si>
  <si>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</si>
  <si>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</si>
  <si>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</si>
  <si>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</si>
  <si>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</si>
  <si>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</si>
  <si>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</si>
  <si>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</si>
  <si>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</si>
  <si>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</si>
  <si>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</si>
  <si>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</si>
  <si>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</si>
  <si>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</si>
  <si>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</si>
  <si>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</si>
  <si>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</si>
  <si>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</si>
  <si>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</si>
  <si>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</si>
  <si>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</si>
  <si>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</si>
  <si>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</si>
  <si>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</si>
  <si>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</si>
  <si>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</si>
  <si>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</si>
  <si>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</si>
  <si>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</si>
  <si>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</si>
  <si>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</si>
  <si>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</si>
  <si>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</si>
  <si>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</si>
  <si>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</si>
  <si>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</si>
  <si>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</si>
  <si>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</si>
  <si>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</si>
  <si>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</si>
  <si>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</si>
  <si>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</si>
  <si>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</si>
  <si>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</si>
  <si>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</si>
  <si>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</si>
  <si>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</si>
  <si>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</si>
  <si>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</si>
  <si>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</si>
  <si>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</si>
  <si>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</si>
  <si>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</si>
  <si>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</si>
  <si>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</si>
  <si>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</si>
  <si>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</si>
  <si>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</si>
  <si>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</si>
  <si>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</si>
  <si>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</si>
  <si>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</si>
  <si>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</si>
  <si>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</si>
  <si>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</si>
  <si>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</si>
  <si>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</si>
  <si>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</si>
  <si>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</si>
  <si>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</si>
  <si>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</si>
  <si>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</si>
  <si>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</si>
  <si>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</si>
  <si>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</si>
  <si>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</si>
  <si>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</si>
  <si>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</si>
  <si>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</si>
  <si>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</si>
  <si>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</si>
  <si>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</si>
  <si>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</si>
  <si>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</si>
  <si>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</si>
  <si>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</si>
  <si>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</si>
  <si>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</si>
  <si>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</si>
  <si>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</si>
  <si>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</si>
  <si>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</si>
  <si>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</si>
  <si>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</si>
  <si>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</si>
  <si>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</si>
  <si>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</si>
  <si>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</si>
  <si>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</si>
  <si>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</si>
  <si>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</si>
  <si>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</si>
  <si>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</si>
  <si>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</si>
  <si>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</si>
  <si>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</si>
  <si>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</si>
  <si>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</si>
  <si>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</si>
  <si>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</si>
  <si>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</si>
  <si>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</si>
  <si>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</si>
  <si>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</si>
  <si>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</si>
  <si>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</si>
  <si>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</si>
  <si>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</si>
  <si>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</si>
  <si>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</si>
  <si>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</si>
  <si>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</si>
  <si>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</si>
  <si>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</si>
  <si>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</si>
  <si>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</si>
  <si>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</si>
  <si>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</si>
  <si>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</si>
  <si>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</si>
  <si>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</si>
  <si>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</si>
  <si>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</si>
  <si>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</si>
  <si>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</si>
  <si>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</si>
  <si>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</si>
  <si>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</si>
  <si>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</si>
  <si>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</si>
  <si>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</si>
  <si>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</si>
  <si>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</si>
  <si>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</si>
  <si>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</si>
  <si>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</si>
  <si>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</si>
  <si>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</si>
  <si>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</si>
  <si>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</si>
  <si>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</si>
  <si>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</si>
  <si>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</si>
  <si>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</si>
  <si>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</si>
  <si>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</si>
  <si>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</si>
  <si>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</si>
  <si>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</si>
  <si>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</si>
  <si>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</si>
  <si>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</si>
  <si>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</si>
  <si>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</si>
  <si>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</si>
  <si>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</si>
  <si>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</si>
  <si>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</si>
  <si>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</si>
  <si>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</si>
  <si>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</si>
  <si>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</si>
  <si>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</si>
  <si>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</si>
  <si>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</si>
  <si>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</si>
  <si>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</si>
  <si>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</si>
  <si>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</si>
  <si>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</si>
  <si>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</si>
  <si>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</si>
  <si>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</si>
  <si>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</si>
  <si>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</si>
  <si>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</si>
  <si>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</si>
  <si>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</si>
  <si>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</si>
  <si>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</si>
  <si>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</si>
  <si>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</si>
  <si>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</si>
  <si>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</si>
  <si>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</si>
  <si>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</si>
  <si>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</si>
  <si>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</si>
  <si>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</si>
  <si>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</si>
  <si>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</si>
  <si>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</si>
  <si>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</si>
  <si>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</si>
  <si>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</si>
  <si>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</si>
  <si>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</si>
  <si>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</si>
  <si>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</si>
  <si>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</si>
  <si>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</si>
  <si>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</si>
  <si>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</si>
  <si>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</si>
  <si>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</si>
  <si>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</si>
  <si>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</si>
  <si>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</si>
  <si>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</si>
  <si>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</si>
  <si>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</si>
  <si>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</si>
  <si>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</si>
  <si>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</si>
  <si>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</si>
  <si>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</si>
  <si>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</si>
  <si>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</si>
  <si>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</si>
  <si>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</si>
  <si>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</si>
  <si>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</si>
  <si>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</si>
  <si>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</si>
  <si>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</si>
  <si>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</si>
  <si>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</si>
  <si>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</si>
  <si>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</si>
  <si>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</si>
  <si>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</si>
  <si>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</si>
  <si>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</si>
  <si>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</si>
  <si>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</si>
  <si>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</si>
  <si>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</si>
  <si>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</si>
  <si>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</si>
  <si>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</si>
  <si>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</si>
  <si>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</si>
  <si>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</si>
  <si>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</si>
  <si>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</si>
  <si>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</si>
  <si>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</si>
  <si>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</si>
  <si>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</si>
  <si>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</si>
  <si>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</si>
  <si>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</si>
  <si>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</si>
  <si>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</si>
  <si>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</si>
  <si>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</si>
  <si>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</si>
  <si>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</si>
  <si>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</si>
  <si>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</si>
  <si>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</si>
  <si>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</si>
  <si>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</si>
  <si>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</si>
  <si>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</si>
  <si>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</si>
  <si>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</si>
  <si>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</si>
  <si>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</si>
  <si>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</si>
  <si>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</si>
  <si>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</si>
  <si>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</si>
  <si>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</si>
  <si>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</si>
  <si>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</si>
  <si>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</si>
  <si>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</si>
  <si>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</si>
  <si>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</si>
  <si>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</si>
  <si>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</si>
  <si>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</si>
  <si>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</si>
  <si>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</si>
  <si>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</si>
  <si>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</si>
  <si>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</si>
  <si>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</si>
  <si>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</si>
  <si>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</si>
  <si>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</si>
  <si>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</si>
  <si>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</si>
  <si>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</si>
  <si>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</si>
  <si>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</si>
  <si>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</si>
  <si>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</si>
  <si>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</si>
  <si>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</si>
  <si>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</si>
  <si>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</si>
  <si>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</si>
  <si>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</si>
  <si>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</si>
  <si>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</si>
  <si>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</si>
  <si>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</si>
  <si>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</si>
  <si>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</si>
  <si>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</si>
  <si>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</si>
  <si>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</si>
  <si>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</si>
  <si>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</si>
  <si>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</si>
  <si>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</si>
  <si>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</si>
  <si>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</si>
  <si>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</si>
  <si>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</si>
  <si>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</si>
  <si>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</si>
  <si>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</si>
  <si>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</si>
  <si>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</si>
  <si>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</si>
  <si>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</si>
  <si>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</si>
  <si>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</si>
  <si>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</si>
  <si>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</si>
  <si>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</si>
  <si>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</si>
  <si>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</si>
  <si>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</si>
  <si>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</si>
  <si>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</si>
  <si>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</si>
  <si>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</si>
  <si>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</si>
  <si>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</si>
  <si>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</si>
  <si>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</si>
  <si>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</si>
  <si>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</si>
  <si>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</si>
  <si>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</si>
  <si>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</si>
  <si>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</si>
  <si>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</si>
  <si>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</si>
  <si>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</si>
  <si>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</si>
  <si>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</si>
  <si>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</si>
  <si>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</si>
  <si>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</si>
  <si>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</si>
  <si>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</si>
  <si>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</si>
  <si>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</si>
  <si>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</si>
  <si>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</si>
  <si>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</si>
  <si>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</si>
  <si>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</si>
  <si>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</si>
  <si>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</si>
  <si>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</si>
  <si>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</si>
  <si>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</si>
  <si>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</si>
  <si>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</si>
  <si>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</si>
  <si>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</si>
  <si>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</si>
  <si>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</si>
  <si>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</si>
  <si>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</si>
  <si>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</si>
  <si>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</si>
  <si>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</si>
  <si>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</si>
  <si>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</si>
  <si>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</si>
  <si>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</si>
  <si>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</si>
  <si>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</si>
  <si>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</si>
  <si>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</si>
  <si>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</si>
  <si>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</si>
  <si>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</si>
  <si>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</si>
  <si>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</si>
  <si>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</si>
  <si>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</si>
  <si>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</si>
  <si>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</si>
  <si>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</si>
  <si>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</si>
  <si>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</si>
  <si>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</si>
  <si>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</si>
  <si>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</si>
  <si>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</si>
  <si>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</si>
  <si>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</si>
  <si>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</si>
  <si>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</si>
  <si>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</si>
  <si>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</si>
  <si>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</si>
  <si>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</si>
  <si>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</si>
  <si>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</si>
  <si>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</si>
  <si>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</si>
  <si>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</si>
  <si>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</si>
  <si>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</si>
  <si>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</si>
  <si>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</si>
  <si>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</si>
  <si>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</si>
  <si>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</si>
  <si>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</si>
  <si>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</si>
  <si>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</si>
  <si>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</si>
  <si>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</si>
  <si>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</si>
  <si>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</si>
  <si>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</si>
  <si>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</si>
  <si>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</si>
  <si>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</si>
  <si>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</si>
  <si>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</si>
  <si>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</si>
  <si>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</si>
  <si>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</si>
  <si>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</si>
  <si>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</si>
  <si>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</si>
  <si>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</si>
  <si>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</si>
  <si>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</si>
  <si>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</si>
  <si>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</si>
  <si>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</si>
  <si>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</si>
  <si>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</si>
  <si>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</si>
  <si>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</si>
  <si>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</si>
  <si>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</si>
  <si>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</si>
  <si>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</si>
  <si>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</si>
  <si>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</si>
  <si>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</si>
  <si>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</si>
  <si>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</si>
  <si>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</si>
  <si>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</si>
  <si>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</si>
  <si>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</si>
  <si>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</si>
  <si>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</si>
  <si>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</si>
  <si>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</si>
  <si>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</si>
  <si>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</si>
  <si>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</si>
  <si>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</si>
  <si>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</si>
  <si>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</si>
  <si>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</si>
  <si>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</si>
  <si>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</si>
  <si>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</si>
  <si>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</si>
  <si>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</si>
  <si>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</si>
  <si>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</si>
  <si>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</si>
  <si>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</si>
  <si>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</si>
  <si>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</si>
  <si>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</si>
  <si>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</si>
  <si>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</si>
  <si>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</si>
  <si>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</si>
  <si>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</si>
  <si>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</si>
  <si>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</si>
  <si>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</si>
  <si>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</si>
  <si>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</si>
  <si>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</si>
  <si>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</si>
  <si>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</si>
  <si>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</si>
  <si>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</si>
  <si>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</si>
  <si>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</si>
  <si>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</si>
  <si>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</si>
  <si>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</si>
  <si>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</si>
  <si>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</si>
  <si>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</si>
  <si>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</si>
  <si>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</si>
  <si>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</si>
  <si>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</si>
  <si>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</si>
  <si>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</si>
  <si>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</si>
  <si>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</si>
  <si>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</si>
  <si>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</si>
  <si>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</si>
  <si>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</si>
  <si>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</si>
  <si>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</si>
  <si>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</si>
  <si>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</si>
  <si>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</si>
  <si>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</si>
  <si>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</si>
  <si>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</si>
  <si>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</si>
  <si>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</si>
  <si>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</si>
  <si>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</si>
  <si>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</si>
  <si>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</si>
  <si>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</si>
  <si>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</si>
  <si>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</si>
  <si>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</si>
  <si>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</si>
  <si>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</si>
  <si>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</si>
  <si>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</si>
  <si>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</si>
  <si>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</si>
  <si>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</si>
  <si>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</si>
  <si>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</si>
  <si>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</si>
  <si>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</si>
  <si>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</si>
  <si>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</si>
  <si>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</si>
  <si>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</si>
  <si>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</si>
  <si>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</si>
  <si>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</si>
  <si>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</si>
  <si>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</si>
  <si>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</si>
  <si>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</si>
  <si>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</si>
  <si>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</si>
  <si>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</si>
  <si>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</si>
  <si>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</si>
  <si>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</si>
  <si>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</si>
  <si>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</si>
  <si>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</si>
  <si>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</si>
  <si>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</si>
  <si>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</si>
  <si>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</si>
  <si>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</si>
  <si>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</si>
  <si>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</si>
  <si>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</si>
  <si>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</si>
  <si>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</si>
  <si>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</si>
  <si>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</si>
  <si>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</si>
  <si>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</si>
  <si>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</si>
  <si>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</si>
  <si>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</si>
  <si>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</si>
  <si>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</si>
  <si>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</si>
  <si>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</si>
  <si>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</si>
  <si>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</si>
  <si>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</si>
  <si>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</si>
  <si>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</si>
  <si>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</si>
  <si>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</si>
  <si>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</si>
  <si>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</si>
  <si>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</si>
  <si>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</si>
  <si>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</si>
  <si>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</si>
  <si>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</si>
  <si>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</si>
  <si>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</si>
  <si>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</si>
  <si>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</si>
  <si>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</si>
  <si>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</si>
  <si>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</si>
  <si>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</si>
  <si>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</si>
  <si>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</si>
  <si>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</si>
  <si>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</si>
  <si>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</si>
  <si>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</si>
  <si>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</si>
  <si>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</si>
  <si>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</si>
  <si>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</si>
  <si>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</si>
  <si>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</si>
  <si>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</si>
  <si>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</si>
  <si>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</si>
  <si>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</si>
  <si>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</si>
  <si>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</si>
  <si>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</si>
  <si>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</si>
  <si>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</si>
  <si>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</si>
  <si>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</si>
  <si>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</si>
  <si>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</si>
  <si>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</si>
  <si>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</si>
  <si>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</si>
  <si>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</si>
  <si>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</si>
  <si>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</si>
  <si>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</si>
  <si>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</si>
  <si>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</si>
  <si>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</si>
  <si>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</si>
  <si>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</si>
  <si>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</si>
  <si>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</si>
  <si>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</si>
  <si>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</si>
  <si>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</si>
  <si>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</si>
  <si>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</si>
  <si>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</si>
  <si>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</si>
  <si>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</si>
  <si>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</si>
  <si>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</si>
  <si>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</si>
  <si>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</si>
  <si>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</si>
  <si>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</si>
  <si>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</si>
  <si>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</si>
  <si>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</si>
  <si>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</si>
  <si>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</si>
  <si>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</si>
  <si>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</si>
  <si>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</si>
  <si>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</si>
  <si>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</si>
  <si>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</si>
  <si>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</si>
  <si>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</si>
  <si>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</si>
  <si>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</si>
  <si>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</si>
  <si>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</si>
  <si>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</si>
  <si>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</si>
  <si>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</si>
  <si>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</si>
  <si>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</si>
  <si>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</si>
  <si>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</si>
  <si>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</si>
  <si>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</si>
  <si>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</si>
  <si>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</si>
  <si>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</si>
  <si>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</si>
  <si>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</si>
  <si>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</si>
  <si>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</si>
  <si>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</si>
  <si>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</si>
  <si>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</si>
  <si>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</si>
  <si>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</si>
  <si>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</si>
  <si>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</si>
  <si>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</si>
  <si>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</si>
  <si>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</si>
  <si>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</si>
  <si>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</si>
  <si>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</si>
  <si>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</si>
  <si>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</si>
  <si>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</si>
  <si>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</si>
  <si>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</si>
  <si>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</si>
  <si>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</si>
  <si>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</si>
  <si>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</si>
  <si>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</si>
  <si>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</si>
  <si>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</si>
  <si>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</si>
  <si>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</si>
  <si>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</si>
  <si>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</si>
  <si>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</si>
  <si>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</si>
  <si>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</si>
  <si>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</si>
  <si>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</si>
  <si>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</si>
  <si>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</si>
  <si>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</si>
  <si>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</si>
  <si>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</si>
  <si>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</si>
  <si>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</si>
  <si>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</si>
  <si>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</si>
  <si>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</si>
  <si>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</si>
  <si>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</si>
  <si>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</si>
  <si>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</si>
  <si>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</si>
  <si>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</si>
  <si>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</si>
  <si>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</si>
  <si>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</si>
  <si>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</si>
  <si>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</si>
  <si>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</si>
  <si>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</si>
  <si>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</si>
  <si>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</si>
  <si>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</si>
  <si>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</si>
  <si>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</si>
  <si>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</si>
  <si>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</si>
  <si>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</si>
  <si>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</si>
  <si>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</si>
  <si>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</si>
  <si>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</si>
  <si>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</si>
  <si>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</si>
  <si>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</si>
  <si>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</si>
  <si>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</si>
  <si>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</si>
  <si>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</si>
  <si>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</si>
  <si>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</si>
  <si>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</si>
  <si>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</si>
  <si>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</si>
  <si>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</si>
  <si>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</si>
  <si>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</si>
  <si>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</si>
  <si>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</si>
  <si>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</si>
  <si>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</si>
  <si>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</si>
  <si>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</si>
  <si>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</si>
  <si>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</si>
  <si>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</si>
  <si>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</si>
  <si>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</si>
  <si>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</si>
  <si>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</si>
  <si>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</si>
  <si>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</si>
  <si>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</si>
  <si>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</si>
  <si>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</si>
  <si>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</si>
  <si>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</si>
  <si>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</si>
  <si>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</si>
  <si>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</si>
  <si>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</si>
  <si>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</si>
  <si>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</si>
  <si>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</si>
  <si>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</si>
  <si>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</si>
  <si>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</si>
  <si>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</si>
  <si>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</si>
  <si>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</si>
  <si>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</si>
  <si>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</si>
  <si>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</si>
  <si>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</si>
  <si>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</si>
  <si>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</si>
  <si>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</si>
  <si>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</si>
  <si>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</si>
  <si>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</si>
  <si>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</si>
  <si>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</si>
  <si>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</si>
  <si>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</si>
  <si>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</si>
  <si>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</si>
  <si>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</si>
  <si>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</si>
  <si>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</si>
  <si>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</si>
  <si>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</si>
  <si>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</si>
  <si>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</si>
  <si>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</si>
  <si>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</si>
  <si>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</si>
  <si>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</si>
  <si>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</si>
  <si>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</si>
  <si>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</si>
  <si>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</si>
  <si>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</si>
  <si>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</si>
  <si>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</si>
  <si>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</si>
  <si>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</si>
  <si>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</si>
  <si>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</si>
  <si>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</si>
  <si>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</si>
  <si>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</si>
  <si>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</si>
  <si>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</si>
  <si>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</si>
  <si>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</si>
  <si>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</si>
  <si>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</si>
  <si>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</si>
  <si>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</si>
  <si>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</si>
  <si>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</si>
  <si>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</si>
  <si>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</si>
  <si>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</si>
  <si>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</si>
  <si>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</si>
  <si>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</si>
  <si>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</si>
  <si>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</si>
  <si>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</si>
  <si>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</si>
  <si>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</si>
  <si>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</si>
  <si>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</si>
  <si>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</si>
  <si>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</si>
  <si>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</si>
  <si>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</si>
  <si>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</si>
  <si>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</si>
  <si>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</si>
  <si>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</si>
  <si>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</si>
  <si>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</si>
  <si>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</si>
  <si>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</si>
  <si>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</si>
  <si>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</si>
  <si>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</si>
  <si>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</si>
  <si>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</si>
  <si>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</si>
  <si>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</si>
  <si>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</si>
  <si>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</si>
  <si>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</si>
  <si>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</si>
  <si>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</si>
  <si>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</si>
  <si>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</si>
  <si>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</si>
  <si>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</si>
  <si>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</si>
  <si>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</si>
  <si>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</si>
  <si>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</si>
  <si>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</si>
  <si>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</si>
  <si>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</si>
  <si>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</si>
  <si>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</si>
  <si>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</si>
  <si>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</si>
  <si>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</si>
  <si>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</si>
  <si>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</si>
  <si>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</si>
  <si>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</si>
  <si>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</si>
  <si>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</si>
  <si>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</si>
  <si>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</si>
  <si>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</si>
  <si>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</si>
  <si>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</si>
  <si>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</si>
  <si>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</si>
  <si>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</si>
  <si>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</si>
  <si>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</si>
  <si>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</si>
  <si>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</si>
  <si>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</si>
  <si>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</si>
  <si>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</si>
  <si>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</si>
  <si>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</si>
  <si>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</si>
  <si>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</si>
  <si>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</si>
  <si>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</si>
  <si>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</si>
  <si>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</si>
  <si>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</si>
  <si>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</si>
  <si>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</si>
  <si>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</si>
  <si>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</si>
  <si>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</si>
  <si>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</si>
  <si>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</si>
  <si>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</si>
  <si>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</si>
  <si>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</si>
  <si>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</si>
  <si>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</si>
  <si>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</si>
  <si>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</si>
  <si>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</si>
  <si>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</si>
  <si>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</si>
  <si>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</si>
  <si>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</si>
  <si>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</si>
  <si>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</si>
  <si>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</si>
  <si>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</si>
  <si>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</si>
  <si>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</si>
  <si>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</si>
  <si>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</si>
  <si>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</si>
  <si>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</si>
  <si>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</si>
  <si>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</si>
  <si>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</si>
  <si>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</si>
  <si>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</si>
  <si>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</si>
  <si>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</si>
  <si>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</si>
  <si>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</si>
  <si>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</si>
  <si>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</si>
  <si>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</si>
  <si>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</si>
  <si>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</si>
  <si>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</si>
  <si>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</si>
  <si>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</si>
  <si>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</si>
  <si>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</si>
  <si>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</si>
  <si>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</si>
  <si>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</si>
  <si>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</si>
  <si>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</si>
  <si>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</si>
  <si>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</si>
  <si>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</si>
  <si>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</si>
  <si>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</si>
  <si>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</si>
  <si>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</si>
  <si>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</si>
  <si>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</si>
  <si>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</si>
  <si>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</si>
  <si>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</si>
  <si>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</si>
  <si>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</si>
  <si>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</si>
  <si>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</si>
  <si>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</si>
  <si>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</si>
  <si>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</si>
  <si>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</si>
  <si>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</si>
  <si>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</si>
  <si>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</si>
  <si>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</si>
  <si>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</si>
  <si>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</si>
  <si>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</si>
  <si>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</si>
  <si>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</si>
  <si>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</si>
  <si>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</si>
  <si>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</si>
  <si>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</si>
  <si>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</si>
  <si>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</si>
  <si>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</si>
  <si>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</si>
  <si>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</si>
  <si>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</si>
  <si>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</si>
  <si>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</si>
  <si>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</si>
  <si>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</si>
  <si>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</si>
  <si>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</si>
  <si>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</si>
  <si>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</si>
  <si>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</si>
  <si>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</si>
  <si>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</si>
  <si>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</si>
  <si>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</si>
  <si>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</si>
  <si>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</si>
  <si>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</si>
  <si>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</si>
  <si>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</si>
  <si>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</si>
  <si>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</si>
  <si>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</si>
  <si>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</si>
  <si>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</si>
  <si>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</si>
  <si>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</si>
  <si>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</si>
  <si>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</si>
  <si>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</si>
  <si>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</si>
  <si>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</si>
  <si>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</si>
  <si>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</si>
  <si>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</si>
  <si>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</si>
  <si>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</si>
  <si>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</si>
  <si>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</si>
  <si>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</si>
  <si>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</si>
  <si>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</si>
  <si>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</si>
  <si>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</si>
  <si>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</si>
  <si>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</si>
  <si>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</si>
  <si>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</si>
  <si>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</si>
  <si>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</si>
  <si>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</si>
  <si>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</si>
  <si>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</si>
  <si>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</si>
  <si>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</si>
  <si>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</si>
  <si>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</si>
  <si>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</si>
  <si>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</si>
  <si>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</si>
  <si>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</si>
  <si>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</si>
  <si>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</si>
  <si>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</si>
  <si>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</si>
  <si>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</si>
  <si>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</si>
  <si>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</si>
  <si>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</si>
  <si>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</si>
  <si>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</si>
  <si>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</si>
  <si>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</si>
  <si>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</si>
  <si>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</si>
  <si>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</si>
  <si>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</si>
  <si>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</si>
  <si>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</si>
  <si>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</si>
  <si>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</si>
  <si>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</si>
  <si>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</si>
  <si>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</si>
  <si>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</si>
  <si>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</si>
  <si>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</si>
  <si>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</si>
  <si>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</si>
  <si>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</si>
  <si>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</si>
  <si>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</si>
  <si>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</si>
  <si>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</si>
  <si>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</si>
  <si>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</si>
  <si>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</si>
  <si>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</si>
  <si>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</si>
  <si>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</si>
  <si>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</si>
  <si>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</si>
  <si>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</si>
  <si>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</si>
  <si>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</si>
  <si>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</si>
  <si>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</si>
  <si>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</si>
  <si>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</si>
  <si>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</si>
  <si>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</si>
  <si>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</si>
  <si>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</si>
  <si>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</si>
  <si>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</si>
  <si>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</si>
  <si>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</si>
  <si>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</si>
  <si>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</si>
  <si>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</si>
  <si>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</si>
  <si>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</si>
  <si>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</si>
  <si>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</si>
  <si>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</si>
  <si>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</si>
  <si>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</si>
  <si>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</si>
  <si>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</si>
  <si>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</si>
  <si>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</si>
  <si>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</si>
  <si>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</si>
  <si>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</si>
  <si>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</si>
  <si>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</si>
  <si>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</si>
  <si>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</si>
  <si>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</si>
  <si>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</si>
  <si>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</si>
  <si>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</si>
  <si>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</si>
  <si>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</si>
  <si>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</si>
  <si>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</si>
  <si>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</si>
  <si>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</si>
  <si>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</si>
  <si>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</si>
  <si>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</si>
  <si>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</si>
  <si>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</si>
  <si>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</si>
  <si>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</si>
  <si>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</si>
  <si>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</si>
  <si>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</si>
  <si>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</si>
  <si>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</si>
  <si>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</si>
  <si>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</si>
  <si>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</si>
  <si>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</si>
  <si>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</si>
  <si>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</si>
  <si>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</si>
  <si>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</si>
  <si>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</si>
  <si>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</si>
  <si>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</si>
  <si>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</si>
  <si>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</si>
  <si>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</si>
  <si>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</si>
  <si>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</si>
  <si>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</si>
  <si>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</si>
  <si>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</si>
  <si>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</si>
  <si>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</si>
  <si>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</si>
  <si>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</si>
  <si>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</si>
  <si>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</si>
  <si>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</si>
  <si>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</si>
  <si>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</si>
  <si>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</si>
  <si>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</si>
  <si>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</si>
  <si>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</si>
  <si>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</si>
  <si>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</si>
  <si>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</si>
  <si>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</si>
  <si>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</si>
  <si>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</si>
  <si>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</si>
  <si>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</si>
  <si>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</si>
  <si>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</si>
  <si>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</si>
  <si>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</si>
  <si>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</si>
  <si>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</si>
  <si>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</si>
  <si>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</si>
  <si>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</si>
  <si>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</si>
  <si>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</si>
  <si>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</si>
  <si>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</si>
  <si>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</si>
  <si>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</si>
  <si>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</si>
  <si>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</si>
  <si>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</si>
  <si>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</si>
  <si>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</si>
  <si>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</si>
  <si>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</si>
  <si>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</si>
  <si>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</si>
  <si>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</si>
  <si>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</si>
  <si>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</si>
  <si>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</si>
  <si>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</si>
  <si>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</si>
  <si>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</si>
  <si>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</si>
  <si>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</si>
  <si>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</si>
  <si>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</si>
  <si>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</si>
  <si>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</si>
  <si>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</si>
  <si>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</si>
  <si>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</si>
  <si>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</si>
  <si>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</si>
  <si>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</si>
  <si>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</si>
  <si>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</si>
  <si>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</si>
  <si>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</si>
  <si>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</si>
  <si>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</si>
  <si>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</si>
  <si>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</si>
  <si>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</si>
  <si>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</si>
  <si>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</si>
  <si>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</si>
  <si>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</si>
  <si>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</si>
  <si>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</si>
  <si>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</si>
  <si>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</si>
  <si>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</si>
  <si>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</si>
  <si>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</si>
  <si>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</si>
  <si>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</si>
  <si>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</si>
  <si>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</si>
  <si>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</si>
  <si>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</si>
  <si>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</si>
  <si>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</si>
  <si>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</si>
  <si>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</si>
  <si>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</si>
  <si>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</si>
  <si>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</si>
  <si>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</si>
  <si>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</si>
  <si>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</si>
  <si>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</si>
  <si>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</si>
  <si>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</si>
  <si>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</si>
  <si>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</si>
  <si>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</si>
  <si>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</si>
  <si>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</si>
  <si>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</si>
  <si>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</si>
  <si>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</si>
  <si>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</si>
  <si>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</si>
  <si>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</si>
  <si>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</si>
  <si>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</si>
  <si>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</si>
  <si>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</si>
  <si>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</si>
  <si>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</si>
  <si>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</si>
  <si>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</si>
  <si>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</si>
  <si>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</si>
  <si>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</si>
  <si>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</si>
  <si>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</si>
  <si>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</si>
  <si>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</si>
  <si>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</si>
  <si>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</si>
  <si>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</si>
  <si>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</si>
  <si>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</si>
  <si>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</si>
  <si>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</si>
  <si>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</si>
  <si>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</si>
  <si>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</si>
  <si>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</si>
  <si>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</si>
  <si>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</si>
  <si>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</si>
  <si>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</si>
  <si>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</si>
  <si>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</si>
  <si>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</si>
  <si>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</si>
  <si>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</si>
  <si>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</si>
  <si>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</si>
  <si>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</si>
  <si>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</si>
  <si>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</si>
  <si>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</si>
  <si>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</si>
  <si>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</si>
  <si>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</si>
  <si>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</si>
  <si>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</si>
  <si>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</si>
  <si>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</si>
  <si>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</si>
  <si>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</si>
  <si>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</si>
  <si>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</si>
  <si>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</si>
  <si>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</si>
  <si>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</si>
  <si>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</si>
  <si>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</si>
  <si>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</si>
  <si>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</si>
  <si>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</si>
  <si>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</si>
  <si>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</si>
  <si>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</si>
  <si>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</si>
  <si>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</si>
  <si>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</si>
  <si>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</si>
  <si>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</si>
  <si>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</si>
  <si>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</si>
  <si>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</si>
  <si>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</si>
  <si>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</si>
  <si>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</si>
  <si>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</si>
  <si>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</si>
  <si>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</si>
  <si>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</si>
  <si>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</si>
  <si>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</si>
  <si>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</si>
  <si>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</si>
  <si>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</si>
  <si>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</si>
  <si>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</si>
  <si>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</si>
  <si>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</si>
  <si>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</si>
  <si>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</si>
  <si>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</si>
  <si>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</si>
  <si>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</si>
  <si>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</si>
  <si>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</si>
  <si>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</si>
  <si>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</si>
  <si>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</si>
  <si>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</si>
  <si>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</si>
  <si>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</si>
  <si>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</si>
  <si>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</si>
  <si>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</si>
  <si>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</si>
  <si>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</si>
  <si>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</si>
  <si>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</si>
  <si>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</si>
  <si>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</si>
  <si>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</si>
  <si>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</si>
  <si>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</si>
  <si>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</si>
  <si>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</si>
  <si>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</si>
  <si>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</si>
  <si>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</si>
  <si>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</si>
  <si>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</si>
  <si>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</si>
  <si>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</si>
  <si>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</si>
  <si>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</si>
  <si>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</si>
  <si>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</si>
  <si>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</si>
  <si>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</si>
  <si>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</si>
  <si>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</si>
  <si>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</si>
  <si>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</si>
  <si>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</si>
  <si>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</si>
  <si>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</si>
  <si>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</si>
  <si>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</si>
  <si>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</si>
  <si>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</si>
  <si>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</si>
  <si>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</si>
  <si>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</si>
  <si>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</si>
  <si>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</si>
  <si>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</si>
  <si>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</si>
  <si>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</si>
  <si>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</si>
  <si>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</si>
  <si>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</si>
  <si>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</si>
  <si>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</si>
  <si>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</si>
  <si>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</si>
  <si>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</si>
  <si>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</si>
  <si>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</si>
  <si>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</si>
  <si>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</si>
  <si>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</si>
  <si>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</si>
  <si>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</si>
  <si>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</si>
  <si>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</si>
  <si>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</si>
  <si>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</si>
  <si>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</si>
  <si>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</si>
  <si>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</si>
  <si>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</si>
  <si>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</si>
  <si>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</si>
  <si>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</si>
  <si>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</si>
  <si>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</si>
  <si>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</si>
  <si>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</si>
  <si>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</si>
  <si>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</si>
  <si>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</si>
  <si>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</si>
  <si>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</si>
  <si>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</si>
  <si>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</si>
  <si>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</si>
  <si>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</si>
  <si>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</si>
  <si>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</si>
  <si>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</si>
  <si>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</si>
  <si>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</si>
  <si>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</si>
  <si>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</si>
  <si>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</si>
  <si>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</si>
  <si>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</si>
  <si>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</si>
  <si>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</si>
  <si>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</si>
  <si>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</si>
  <si>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</si>
  <si>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</si>
  <si>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</si>
  <si>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</si>
  <si>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</si>
  <si>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</si>
  <si>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</si>
  <si>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</si>
  <si>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</si>
  <si>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</si>
  <si>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</si>
  <si>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</si>
  <si>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</si>
  <si>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</si>
  <si>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</si>
  <si>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</si>
  <si>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</si>
  <si>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</si>
  <si>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</si>
  <si>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</si>
  <si>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</si>
  <si>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</si>
  <si>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</si>
  <si>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</si>
  <si>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</si>
  <si>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</si>
  <si>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</si>
  <si>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</si>
  <si>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</si>
  <si>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</si>
  <si>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</si>
  <si>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</si>
  <si>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</si>
  <si>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</si>
  <si>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</si>
  <si>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</si>
  <si>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</si>
  <si>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</si>
  <si>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</si>
  <si>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</si>
  <si>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</si>
  <si>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</si>
  <si>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</si>
  <si>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</si>
  <si>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</si>
  <si>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</si>
  <si>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</si>
  <si>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</si>
  <si>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</si>
  <si>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</si>
  <si>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</si>
  <si>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</si>
  <si>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</si>
  <si>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</si>
  <si>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</si>
  <si>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</si>
  <si>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</si>
  <si>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</si>
  <si>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</si>
  <si>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</si>
  <si>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</si>
  <si>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</si>
  <si>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</si>
  <si>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</si>
  <si>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</si>
  <si>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</si>
  <si>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</si>
  <si>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</si>
  <si>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</si>
  <si>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</si>
  <si>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</si>
  <si>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</si>
  <si>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</si>
  <si>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</si>
  <si>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</si>
  <si>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</si>
  <si>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</si>
  <si>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</si>
  <si>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</si>
  <si>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</si>
  <si>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</si>
  <si>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</si>
  <si>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</si>
  <si>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</si>
  <si>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</si>
  <si>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</si>
  <si>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</si>
  <si>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</si>
  <si>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</si>
  <si>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</si>
  <si>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</si>
  <si>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</si>
  <si>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</si>
  <si>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</si>
  <si>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</si>
  <si>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</si>
  <si>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</si>
  <si>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</si>
  <si>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</si>
  <si>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</si>
  <si>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</si>
  <si>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</si>
  <si>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</si>
  <si>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</si>
  <si>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</si>
  <si>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</si>
  <si>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</si>
  <si>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</si>
  <si>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</si>
  <si>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</si>
  <si>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</si>
  <si>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</si>
  <si>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</si>
  <si>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</si>
  <si>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</si>
  <si>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</si>
  <si>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</si>
  <si>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</si>
  <si>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</si>
  <si>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</si>
  <si>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</si>
  <si>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</si>
  <si>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</si>
  <si>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</si>
  <si>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</si>
  <si>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</si>
  <si>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</si>
  <si>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</si>
  <si>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</si>
  <si>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</si>
  <si>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</si>
  <si>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</si>
  <si>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</si>
  <si>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</si>
  <si>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</si>
  <si>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</si>
  <si>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</si>
  <si>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</si>
  <si>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</si>
  <si>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</si>
  <si>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</si>
  <si>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</si>
  <si>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</si>
  <si>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</si>
  <si>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</si>
  <si>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</si>
  <si>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</si>
  <si>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</si>
  <si>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</si>
  <si>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</si>
  <si>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</si>
  <si>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</si>
  <si>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</si>
  <si>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</si>
  <si>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</si>
  <si>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</si>
  <si>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</si>
  <si>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</si>
  <si>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</si>
  <si>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</si>
  <si>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</si>
  <si>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</si>
  <si>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</si>
  <si>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</si>
  <si>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</si>
  <si>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</si>
  <si>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</si>
  <si>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</si>
  <si>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</si>
  <si>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</si>
  <si>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</si>
  <si>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</si>
  <si>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</si>
  <si>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</si>
  <si>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</si>
  <si>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</si>
  <si>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</si>
  <si>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</si>
  <si>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</si>
  <si>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</si>
  <si>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</si>
  <si>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</si>
  <si>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</si>
  <si>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</si>
  <si>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</si>
  <si>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</si>
  <si>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</si>
  <si>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</si>
  <si>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</si>
  <si>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</si>
  <si>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</si>
  <si>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</si>
  <si>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</si>
  <si>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</si>
  <si>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</si>
  <si>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</si>
  <si>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</si>
  <si>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</si>
  <si>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</si>
  <si>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</si>
  <si>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</si>
  <si>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</si>
  <si>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</si>
  <si>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</si>
  <si>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</si>
  <si>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</si>
  <si>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</si>
  <si>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</si>
  <si>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</si>
  <si>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</si>
  <si>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</si>
  <si>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</si>
  <si>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</si>
  <si>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</si>
  <si>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</si>
  <si>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</si>
  <si>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</si>
  <si>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</si>
  <si>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</si>
  <si>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</si>
  <si>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</si>
  <si>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</si>
  <si>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</si>
  <si>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</si>
  <si>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</si>
  <si>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</si>
  <si>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</si>
  <si>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</si>
  <si>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</si>
  <si>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</si>
  <si>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</si>
  <si>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</si>
  <si>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</si>
  <si>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</si>
  <si>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</si>
  <si>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</si>
  <si>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</si>
  <si>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</si>
  <si>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</si>
  <si>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</si>
  <si>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</si>
  <si>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</si>
  <si>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</si>
  <si>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</si>
  <si>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</si>
  <si>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</si>
  <si>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</si>
  <si>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</si>
  <si>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</si>
  <si>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</si>
  <si>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</si>
  <si>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</si>
  <si>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</si>
  <si>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</si>
  <si>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</si>
  <si>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</si>
  <si>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</si>
  <si>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</si>
  <si>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</si>
  <si>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</si>
  <si>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</si>
  <si>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</si>
  <si>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</si>
  <si>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</si>
  <si>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</si>
  <si>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</si>
  <si>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</si>
  <si>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</si>
  <si>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</si>
  <si>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</si>
  <si>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</si>
  <si>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</si>
  <si>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</si>
  <si>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</si>
  <si>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</si>
  <si>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</si>
  <si>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</si>
  <si>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</si>
  <si>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</si>
  <si>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</si>
  <si>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</si>
  <si>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</si>
  <si>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</si>
  <si>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</si>
  <si>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</si>
  <si>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</si>
  <si>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</si>
  <si>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</si>
  <si>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</si>
  <si>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</si>
  <si>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</si>
  <si>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</si>
  <si>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</si>
  <si>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</si>
  <si>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</si>
  <si>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</si>
  <si>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</si>
  <si>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</si>
  <si>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</si>
  <si>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</si>
  <si>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</si>
  <si>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</si>
  <si>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</si>
  <si>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</si>
  <si>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</si>
  <si>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</si>
  <si>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</si>
  <si>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</si>
  <si>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</si>
  <si>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</si>
  <si>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</si>
  <si>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</si>
  <si>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</si>
  <si>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</si>
  <si>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</si>
  <si>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</si>
  <si>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</si>
  <si>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</si>
  <si>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</si>
  <si>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</si>
  <si>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</si>
  <si>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</si>
  <si>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</si>
  <si>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</si>
  <si>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</si>
  <si>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</si>
  <si>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</si>
  <si>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</si>
  <si>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</si>
  <si>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</si>
  <si>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</si>
  <si>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</si>
  <si>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</si>
  <si>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</si>
  <si>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</si>
  <si>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</si>
  <si>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</si>
  <si>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</si>
  <si>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</si>
  <si>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</si>
  <si>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</si>
  <si>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</si>
  <si>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</si>
  <si>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</si>
  <si>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</si>
  <si>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</si>
  <si>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</si>
  <si>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</si>
  <si>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</si>
  <si>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</si>
  <si>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</si>
  <si>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</si>
  <si>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</si>
  <si>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</si>
  <si>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</si>
  <si>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</si>
  <si>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</si>
  <si>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</si>
  <si>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</si>
  <si>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</si>
  <si>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</si>
  <si>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</si>
  <si>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</si>
  <si>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</si>
  <si>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</si>
  <si>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</si>
  <si>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</si>
  <si>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</si>
  <si>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</si>
  <si>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</si>
  <si>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</si>
  <si>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</si>
  <si>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</si>
  <si>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</si>
  <si>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</si>
  <si>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</si>
  <si>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</si>
  <si>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</si>
  <si>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</si>
  <si>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</si>
  <si>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</si>
  <si>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</si>
  <si>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</si>
  <si>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</si>
  <si>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</si>
  <si>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</si>
  <si>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</si>
  <si>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</si>
  <si>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</si>
  <si>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</si>
  <si>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</si>
  <si>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</si>
  <si>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</si>
  <si>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</si>
  <si>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</si>
  <si>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</si>
  <si>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</si>
  <si>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</si>
  <si>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</si>
  <si>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</si>
  <si>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</si>
  <si>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</si>
  <si>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</si>
  <si>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</si>
  <si>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</si>
  <si>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</si>
  <si>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</si>
  <si>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</si>
  <si>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</si>
  <si>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</si>
  <si>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</si>
  <si>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</si>
  <si>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</si>
  <si>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</si>
  <si>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</si>
  <si>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</si>
  <si>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</si>
  <si>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</si>
  <si>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</si>
  <si>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</si>
  <si>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</si>
  <si>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</si>
  <si>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</si>
  <si>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</si>
  <si>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</si>
  <si>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</si>
  <si>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</si>
  <si>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</si>
  <si>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</si>
  <si>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</si>
  <si>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</si>
  <si>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</si>
  <si>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</si>
  <si>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</si>
  <si>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</si>
  <si>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</si>
  <si>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</si>
  <si>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</si>
  <si>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</si>
  <si>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</si>
  <si>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</si>
  <si>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</si>
  <si>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</si>
  <si>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</si>
  <si>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</si>
  <si>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</si>
  <si>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</si>
  <si>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</si>
  <si>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</si>
  <si>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</si>
  <si>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</si>
  <si>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</si>
  <si>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</si>
  <si>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</si>
  <si>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</si>
  <si>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</si>
  <si>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</si>
  <si>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</si>
  <si>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</si>
  <si>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</si>
  <si>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</si>
  <si>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</si>
  <si>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</si>
  <si>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</si>
  <si>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</si>
  <si>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</si>
  <si>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</si>
  <si>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</si>
  <si>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</si>
  <si>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</si>
  <si>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</si>
  <si>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</si>
  <si>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</si>
  <si>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</si>
  <si>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</si>
  <si>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</si>
  <si>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</si>
  <si>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</si>
  <si>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</si>
  <si>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</si>
  <si>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</si>
  <si>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</si>
  <si>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</si>
  <si>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</si>
  <si>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</si>
  <si>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</si>
  <si>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</si>
  <si>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</si>
  <si>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</si>
  <si>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</si>
  <si>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</si>
  <si>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</si>
  <si>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</si>
  <si>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</si>
  <si>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</si>
  <si>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</si>
  <si>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</si>
  <si>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</si>
  <si>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</si>
  <si>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</si>
  <si>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</si>
  <si>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</si>
  <si>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</si>
  <si>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</si>
  <si>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</si>
  <si>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</si>
  <si>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</si>
  <si>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</si>
  <si>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</si>
  <si>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</si>
  <si>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</si>
  <si>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</si>
  <si>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</si>
  <si>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</si>
  <si>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</si>
  <si>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</si>
  <si>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</si>
  <si>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</si>
  <si>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</si>
  <si>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</si>
  <si>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</si>
  <si>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</si>
  <si>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</si>
  <si>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</si>
  <si>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</si>
  <si>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</si>
  <si>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</si>
  <si>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</si>
  <si>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</si>
  <si>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</si>
  <si>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</si>
  <si>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</si>
  <si>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</si>
  <si>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</si>
  <si>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</si>
  <si>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</si>
  <si>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</si>
  <si>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</si>
  <si>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</si>
  <si>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</si>
  <si>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</si>
  <si>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</si>
  <si>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</si>
  <si>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</si>
  <si>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</si>
  <si>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</si>
  <si>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</si>
  <si>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</si>
  <si>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</si>
  <si>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</si>
  <si>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</si>
  <si>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</si>
  <si>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</si>
  <si>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</si>
  <si>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</si>
  <si>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</si>
  <si>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</si>
  <si>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</si>
  <si>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</si>
  <si>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</si>
  <si>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</si>
  <si>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</si>
  <si>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</si>
  <si>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</si>
  <si>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</si>
  <si>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</si>
  <si>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</si>
  <si>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</si>
  <si>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</si>
  <si>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</si>
  <si>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</si>
  <si>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</si>
  <si>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</si>
  <si>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</si>
  <si>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</si>
  <si>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</si>
  <si>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</si>
  <si>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</si>
  <si>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</si>
  <si>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</si>
  <si>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</si>
  <si>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</si>
  <si>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</si>
  <si>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</si>
  <si>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</si>
  <si>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</si>
  <si>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</si>
  <si>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</si>
  <si>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</si>
  <si>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</si>
  <si>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</si>
  <si>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</si>
  <si>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</si>
  <si>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</si>
  <si>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</si>
  <si>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</si>
  <si>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</si>
  <si>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</si>
  <si>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</si>
  <si>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</si>
  <si>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</si>
  <si>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</si>
  <si>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</si>
  <si>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</si>
  <si>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</si>
  <si>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</si>
  <si>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</si>
  <si>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</si>
  <si>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</si>
  <si>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</si>
  <si>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</si>
  <si>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</si>
  <si>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</si>
  <si>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</si>
  <si>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</si>
  <si>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</si>
  <si>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</si>
  <si>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</si>
  <si>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</si>
  <si>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</si>
  <si>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</si>
  <si>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</si>
  <si>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</si>
  <si>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</si>
  <si>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</si>
  <si>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</si>
  <si>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</si>
  <si>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</si>
  <si>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</si>
  <si>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</si>
  <si>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</si>
  <si>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</si>
  <si>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</si>
  <si>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</si>
  <si>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</si>
  <si>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</si>
  <si>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</si>
  <si>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</si>
  <si>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</si>
  <si>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</si>
  <si>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</si>
  <si>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</si>
  <si>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</si>
  <si>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</si>
  <si>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</si>
  <si>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</si>
  <si>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</si>
  <si>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</si>
  <si>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</si>
  <si>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</si>
  <si>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</si>
  <si>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</si>
  <si>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</si>
  <si>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</si>
  <si>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</si>
  <si>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</si>
  <si>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</si>
  <si>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</si>
  <si>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</si>
  <si>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</si>
  <si>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</si>
  <si>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</si>
  <si>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</si>
  <si>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</si>
  <si>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</si>
  <si>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</si>
  <si>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</si>
  <si>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</si>
  <si>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</si>
  <si>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</si>
  <si>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</si>
  <si>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</si>
  <si>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</si>
  <si>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</si>
  <si>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</si>
  <si>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</si>
  <si>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</si>
  <si>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</si>
  <si>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</si>
  <si>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</si>
  <si>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</si>
  <si>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</si>
  <si>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</si>
  <si>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</si>
  <si>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</si>
  <si>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</si>
  <si>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</si>
  <si>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</si>
  <si>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</si>
  <si>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</si>
  <si>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</si>
  <si>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</si>
  <si>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</si>
  <si>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</si>
  <si>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</si>
  <si>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</si>
  <si>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</si>
  <si>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</si>
  <si>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</si>
  <si>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</si>
  <si>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</si>
  <si>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</si>
  <si>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</si>
  <si>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</si>
  <si>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</si>
  <si>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</si>
  <si>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</si>
  <si>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</si>
  <si>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</si>
  <si>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</si>
  <si>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</si>
  <si>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</si>
  <si>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</si>
  <si>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</si>
  <si>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</si>
  <si>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</si>
  <si>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</si>
  <si>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</si>
  <si>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</si>
  <si>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</si>
  <si>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</si>
  <si>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</si>
  <si>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</si>
  <si>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</si>
  <si>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</si>
  <si>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</si>
  <si>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</si>
  <si>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</si>
  <si>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</si>
  <si>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</si>
  <si>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</si>
  <si>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</si>
  <si>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</si>
  <si>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</si>
  <si>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</si>
  <si>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</si>
  <si>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</si>
  <si>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</si>
  <si>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</si>
  <si>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</si>
  <si>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</si>
  <si>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</si>
  <si>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</si>
  <si>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</si>
  <si>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</si>
  <si>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</si>
  <si>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</si>
  <si>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</si>
  <si>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</si>
  <si>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</si>
  <si>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</si>
  <si>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</si>
  <si>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</si>
  <si>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</si>
  <si>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</si>
  <si>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</si>
  <si>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</si>
  <si>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</si>
  <si>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</si>
  <si>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</si>
  <si>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</si>
  <si>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</si>
  <si>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</si>
  <si>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</si>
  <si>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</si>
  <si>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</si>
  <si>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</si>
  <si>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</si>
  <si>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</si>
  <si>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</si>
  <si>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</si>
  <si>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</si>
  <si>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</si>
  <si>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</si>
  <si>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</si>
  <si>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</si>
  <si>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</si>
  <si>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</si>
  <si>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</si>
  <si>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</si>
  <si>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</si>
  <si>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</si>
  <si>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</si>
  <si>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</si>
  <si>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</si>
  <si>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</si>
  <si>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</si>
  <si>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</si>
  <si>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</si>
  <si>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</si>
  <si>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</si>
  <si>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</si>
  <si>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</si>
  <si>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</si>
  <si>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</si>
  <si>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</si>
  <si>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</si>
  <si>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</si>
  <si>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</si>
  <si>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</si>
  <si>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</si>
  <si>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</si>
  <si>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</si>
  <si>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</si>
  <si>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</si>
  <si>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</si>
  <si>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</si>
  <si>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</si>
  <si>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</si>
  <si>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</si>
  <si>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</si>
  <si>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</si>
  <si>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</si>
  <si>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</si>
  <si>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</si>
  <si>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</si>
  <si>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</si>
  <si>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</si>
  <si>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</si>
  <si>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</si>
  <si>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</si>
  <si>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</si>
  <si>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</si>
  <si>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</si>
  <si>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</si>
  <si>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</si>
  <si>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</si>
  <si>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</si>
  <si>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</si>
  <si>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</si>
  <si>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</si>
  <si>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</si>
  <si>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</si>
  <si>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</si>
  <si>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</si>
  <si>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</si>
  <si>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</si>
  <si>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</si>
  <si>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</si>
  <si>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</si>
  <si>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</si>
  <si>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</si>
  <si>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</si>
  <si>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</si>
  <si>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</si>
  <si>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</si>
  <si>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</si>
  <si>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</si>
  <si>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</si>
  <si>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</si>
  <si>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</si>
  <si>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</si>
  <si>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</si>
  <si>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</si>
  <si>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</si>
  <si>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</si>
  <si>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</si>
  <si>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</si>
  <si>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</si>
  <si>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</si>
  <si>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</si>
  <si>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</si>
  <si>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</si>
  <si>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</si>
  <si>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</si>
  <si>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</si>
  <si>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</si>
  <si>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</si>
  <si>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</si>
  <si>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</si>
  <si>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</si>
  <si>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</si>
  <si>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</si>
  <si>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</si>
  <si>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</si>
  <si>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</si>
  <si>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</si>
  <si>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</si>
  <si>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</si>
  <si>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</si>
  <si>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</si>
  <si>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</si>
  <si>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</si>
  <si>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</si>
  <si>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</si>
  <si>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</si>
  <si>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</si>
  <si>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</si>
  <si>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</si>
  <si>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</si>
  <si>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</si>
  <si>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</si>
  <si>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</si>
  <si>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</si>
  <si>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</si>
  <si>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</si>
  <si>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</si>
  <si>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</si>
  <si>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</si>
  <si>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</si>
  <si>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</si>
  <si>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</si>
  <si>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</si>
  <si>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</si>
  <si>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</si>
  <si>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</si>
  <si>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</si>
  <si>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</si>
  <si>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</si>
  <si>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</si>
  <si>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</si>
  <si>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</si>
  <si>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</si>
  <si>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</si>
  <si>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</si>
  <si>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</si>
  <si>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</si>
  <si>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</si>
  <si>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</si>
  <si>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</si>
  <si>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</si>
  <si>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</si>
  <si>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</si>
  <si>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</si>
  <si>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</si>
  <si>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</si>
  <si>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</si>
  <si>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</si>
  <si>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</si>
  <si>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</si>
  <si>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</si>
  <si>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</si>
  <si>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</si>
  <si>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</si>
  <si>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</si>
  <si>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</si>
  <si>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</si>
  <si>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</si>
  <si>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</si>
  <si>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</si>
  <si>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</si>
  <si>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</si>
  <si>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</si>
  <si>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</si>
  <si>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</si>
  <si>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</si>
  <si>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</si>
  <si>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</si>
  <si>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</si>
  <si>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</si>
  <si>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</si>
  <si>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</si>
  <si>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</si>
  <si>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</si>
  <si>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</si>
  <si>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</si>
  <si>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</si>
  <si>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</si>
  <si>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</si>
  <si>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</si>
  <si>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</si>
  <si>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</si>
  <si>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</si>
  <si>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</si>
  <si>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</si>
  <si>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</si>
  <si>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</si>
  <si>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</si>
  <si>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</si>
  <si>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</si>
  <si>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</si>
  <si>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</si>
  <si>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</si>
  <si>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</si>
  <si>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</si>
  <si>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</si>
  <si>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</si>
  <si>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</si>
  <si>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</si>
  <si>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</si>
  <si>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</si>
  <si>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</si>
  <si>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</si>
  <si>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</si>
  <si>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</si>
  <si>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</si>
  <si>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</si>
  <si>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</si>
  <si>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</si>
  <si>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</si>
  <si>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</si>
  <si>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</si>
  <si>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</si>
  <si>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</si>
  <si>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</si>
  <si>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</si>
  <si>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</si>
  <si>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</si>
  <si>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</si>
  <si>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</si>
  <si>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</si>
  <si>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</si>
  <si>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</si>
  <si>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</si>
  <si>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</si>
  <si>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</si>
  <si>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</si>
  <si>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</si>
  <si>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</si>
  <si>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</si>
  <si>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</si>
  <si>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</si>
  <si>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</si>
  <si>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</si>
  <si>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</si>
  <si>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</si>
  <si>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</si>
  <si>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</si>
  <si>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</si>
  <si>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</si>
  <si>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</si>
  <si>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</si>
  <si>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</si>
  <si>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</si>
  <si>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</si>
  <si>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</si>
  <si>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</si>
  <si>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</si>
  <si>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</si>
  <si>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</si>
  <si>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</si>
  <si>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</si>
  <si>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</si>
  <si>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</si>
  <si>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</si>
  <si>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</si>
  <si>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</si>
  <si>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</si>
  <si>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</si>
  <si>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</si>
  <si>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</si>
  <si>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</si>
  <si>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</si>
  <si>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</si>
  <si>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</si>
  <si>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</si>
  <si>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</si>
  <si>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</si>
  <si>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</si>
  <si>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</si>
  <si>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</si>
  <si>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</si>
  <si>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</si>
  <si>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</si>
  <si>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</si>
  <si>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</si>
  <si>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</si>
  <si>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</si>
  <si>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</si>
  <si>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</si>
  <si>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</si>
  <si>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</si>
  <si>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</si>
  <si>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</si>
  <si>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</si>
  <si>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</si>
  <si>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</si>
  <si>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</si>
  <si>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</si>
  <si>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</si>
  <si>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</si>
  <si>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</si>
  <si>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</si>
  <si>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</si>
  <si>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</si>
  <si>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</si>
  <si>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</si>
  <si>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</si>
  <si>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</si>
  <si>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</si>
  <si>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</si>
  <si>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</si>
  <si>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</si>
  <si>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</si>
  <si>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</si>
  <si>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</si>
  <si>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</si>
  <si>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</si>
  <si>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</si>
  <si>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</si>
  <si>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</si>
  <si>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</si>
  <si>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</si>
  <si>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</si>
  <si>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</si>
  <si>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</si>
  <si>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</si>
  <si>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</si>
  <si>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</si>
  <si>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</si>
  <si>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</si>
  <si>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</si>
  <si>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</si>
  <si>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</si>
  <si>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</si>
  <si>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</si>
  <si>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</si>
  <si>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</si>
  <si>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</si>
  <si>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</si>
  <si>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</si>
  <si>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</si>
  <si>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</si>
  <si>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</si>
  <si>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</si>
  <si>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</si>
  <si>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</si>
  <si>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</si>
  <si>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</si>
  <si>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</si>
  <si>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</si>
  <si>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</si>
  <si>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</si>
  <si>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</si>
  <si>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</si>
  <si>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</si>
  <si>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</si>
  <si>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</si>
  <si>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</si>
  <si>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</si>
  <si>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</si>
  <si>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</si>
  <si>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</si>
  <si>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</si>
  <si>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</si>
  <si>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</si>
  <si>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</si>
  <si>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</si>
  <si>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</si>
  <si>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</si>
  <si>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</si>
  <si>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</si>
  <si>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</si>
  <si>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</si>
  <si>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</si>
  <si>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</si>
  <si>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</si>
  <si>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</si>
  <si>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</si>
  <si>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</si>
  <si>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</si>
  <si>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</si>
  <si>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</si>
  <si>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</si>
  <si>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</si>
  <si>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</si>
  <si>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</si>
  <si>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</si>
  <si>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</si>
  <si>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</si>
  <si>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</si>
  <si>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</si>
  <si>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</si>
  <si>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</si>
  <si>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</si>
  <si>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</si>
  <si>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</si>
  <si>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</si>
  <si>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</si>
  <si>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</si>
  <si>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</si>
  <si>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</si>
  <si>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</si>
  <si>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</si>
  <si>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</si>
  <si>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</si>
  <si>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</si>
  <si>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</si>
  <si>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</si>
  <si>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</si>
  <si>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</si>
  <si>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</si>
  <si>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</si>
  <si>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</si>
  <si>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</si>
  <si>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</si>
  <si>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</si>
  <si>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</si>
  <si>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</si>
  <si>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</si>
  <si>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</si>
  <si>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</si>
  <si>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</si>
  <si>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</si>
  <si>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</si>
  <si>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</si>
  <si>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</si>
  <si>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</si>
  <si>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</si>
  <si>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</si>
  <si>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</si>
  <si>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</si>
  <si>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</si>
  <si>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</si>
  <si>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</si>
  <si>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</si>
  <si>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</si>
  <si>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</si>
  <si>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</si>
  <si>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</si>
  <si>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</si>
  <si>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</si>
  <si>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</si>
  <si>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</si>
  <si>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</si>
  <si>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</si>
  <si>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</si>
  <si>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</si>
  <si>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</si>
  <si>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</si>
  <si>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</si>
  <si>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</si>
  <si>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</si>
  <si>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</si>
  <si>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</si>
  <si>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</si>
  <si>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</si>
  <si>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</si>
  <si>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</si>
  <si>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</si>
  <si>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</si>
  <si>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</si>
  <si>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</si>
  <si>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</si>
  <si>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</si>
  <si>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</si>
  <si>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</si>
  <si>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</si>
  <si>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</si>
  <si>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</si>
  <si>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</si>
  <si>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</si>
  <si>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</si>
  <si>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</si>
  <si>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</si>
  <si>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</si>
  <si>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</si>
  <si>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</si>
  <si>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</si>
  <si>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</si>
  <si>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</si>
  <si>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</si>
  <si>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</si>
  <si>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</si>
  <si>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</si>
  <si>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</si>
  <si>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</si>
  <si>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</si>
  <si>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</si>
  <si>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</si>
  <si>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</si>
  <si>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</si>
  <si>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</si>
  <si>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</si>
  <si>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</si>
  <si>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</si>
  <si>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</si>
  <si>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</si>
  <si>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</si>
  <si>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</si>
  <si>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</si>
  <si>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</si>
  <si>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</si>
  <si>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</si>
  <si>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</si>
  <si>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</si>
  <si>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</si>
  <si>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</si>
  <si>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</si>
  <si>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</si>
  <si>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</si>
  <si>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</si>
  <si>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</si>
  <si>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</si>
  <si>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</si>
  <si>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</si>
  <si>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</si>
  <si>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</si>
  <si>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</si>
  <si>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</si>
  <si>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</si>
  <si>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</si>
  <si>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</si>
  <si>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</si>
  <si>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</si>
  <si>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</si>
  <si>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</si>
  <si>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</si>
  <si>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</si>
  <si>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</si>
  <si>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</si>
  <si>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</si>
  <si>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</si>
  <si>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</si>
  <si>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</si>
  <si>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</si>
  <si>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</si>
  <si>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</si>
  <si>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</si>
  <si>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</si>
  <si>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</si>
  <si>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</si>
  <si>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</si>
  <si>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</si>
  <si>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</si>
  <si>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</si>
  <si>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</si>
  <si>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</si>
  <si>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</si>
  <si>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</si>
  <si>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</si>
  <si>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</si>
  <si>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</si>
  <si>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</si>
  <si>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</si>
  <si>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</si>
  <si>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</si>
  <si>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</si>
  <si>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</si>
  <si>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</si>
  <si>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</si>
  <si>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</si>
  <si>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</si>
  <si>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</si>
  <si>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</si>
  <si>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</si>
  <si>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</si>
  <si>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</si>
  <si>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</si>
  <si>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</si>
  <si>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</si>
  <si>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</si>
  <si>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</si>
  <si>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</si>
  <si>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</si>
  <si>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</si>
  <si>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</si>
  <si>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</si>
  <si>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</si>
  <si>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</si>
  <si>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</si>
  <si>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</si>
  <si>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</si>
  <si>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</si>
  <si>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</si>
  <si>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</si>
  <si>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</si>
  <si>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</si>
  <si>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</si>
  <si>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</si>
  <si>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</si>
  <si>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</si>
  <si>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</si>
  <si>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</si>
  <si>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</si>
  <si>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</si>
  <si>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</si>
  <si>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</si>
  <si>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</si>
  <si>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</si>
  <si>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</si>
  <si>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</si>
  <si>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</si>
  <si>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</si>
  <si>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</si>
  <si>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</si>
  <si>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</si>
  <si>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</si>
  <si>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</si>
  <si>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</si>
  <si>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</si>
  <si>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</si>
  <si>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</si>
  <si>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</si>
  <si>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</si>
  <si>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</si>
  <si>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</si>
  <si>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</si>
  <si>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</si>
  <si>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</si>
  <si>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</si>
  <si>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</si>
  <si>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</si>
  <si>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</si>
  <si>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</si>
  <si>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</si>
  <si>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</si>
  <si>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</si>
  <si>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</si>
  <si>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</si>
  <si>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</si>
  <si>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</si>
  <si>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</si>
  <si>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</si>
  <si>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</si>
  <si>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</si>
  <si>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</si>
  <si>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</si>
  <si>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</si>
  <si>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</si>
  <si>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</si>
  <si>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</si>
  <si>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</si>
  <si>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</si>
  <si>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</si>
  <si>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</si>
  <si>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</si>
  <si>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</si>
  <si>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</si>
  <si>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</si>
  <si>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</si>
  <si>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</si>
  <si>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</si>
  <si>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</si>
  <si>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</si>
  <si>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</si>
  <si>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</si>
  <si>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</si>
  <si>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</si>
  <si>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</si>
  <si>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</si>
  <si>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</si>
  <si>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</si>
  <si>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</si>
  <si>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</si>
  <si>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</si>
  <si>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</si>
  <si>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</si>
  <si>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</si>
  <si>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</si>
  <si>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</si>
  <si>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</si>
  <si>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</si>
  <si>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</si>
  <si>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</si>
  <si>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</si>
  <si>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</si>
  <si>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</si>
  <si>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</si>
  <si>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</si>
  <si>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</si>
  <si>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</si>
  <si>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</si>
  <si>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</si>
  <si>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</si>
  <si>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</si>
  <si>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</si>
  <si>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</si>
  <si>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</si>
  <si>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</si>
  <si>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</si>
  <si>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</si>
  <si>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</si>
  <si>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</si>
  <si>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</si>
  <si>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</si>
  <si>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</si>
  <si>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</si>
  <si>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</si>
  <si>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</si>
  <si>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</si>
  <si>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</si>
  <si>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</si>
  <si>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</si>
  <si>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</si>
  <si>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</si>
  <si>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</si>
  <si>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</si>
  <si>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</si>
  <si>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</si>
  <si>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</si>
  <si>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</si>
  <si>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</si>
  <si>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</si>
  <si>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</si>
  <si>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</si>
  <si>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</si>
  <si>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</si>
  <si>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</si>
  <si>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</si>
  <si>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</si>
  <si>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</si>
  <si>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</si>
  <si>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</si>
  <si>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</si>
  <si>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</si>
  <si>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</si>
  <si>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</si>
  <si>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</si>
  <si>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</si>
  <si>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</si>
  <si>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</si>
  <si>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</si>
  <si>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</si>
  <si>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</si>
  <si>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</si>
  <si>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</si>
  <si>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</si>
  <si>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</si>
  <si>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</si>
  <si>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</si>
  <si>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</si>
  <si>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</si>
  <si>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</si>
  <si>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</si>
  <si>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</si>
  <si>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</si>
  <si>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</si>
  <si>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</si>
  <si>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</si>
  <si>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</si>
  <si>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</si>
  <si>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</si>
  <si>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</si>
  <si>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</si>
  <si>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</si>
  <si>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</si>
  <si>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</si>
  <si>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</si>
  <si>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</si>
  <si>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</si>
  <si>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</si>
  <si>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</si>
  <si>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</si>
  <si>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</si>
  <si>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</si>
  <si>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</si>
  <si>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</si>
  <si>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</si>
  <si>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</si>
  <si>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</si>
  <si>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</si>
  <si>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</si>
  <si>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</si>
  <si>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</si>
  <si>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</si>
  <si>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</si>
  <si>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</si>
  <si>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</si>
  <si>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</si>
  <si>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</si>
  <si>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</si>
  <si>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</si>
  <si>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</si>
  <si>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</si>
  <si>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</si>
  <si>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</si>
  <si>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</si>
  <si>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</si>
  <si>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</si>
  <si>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</si>
  <si>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</si>
  <si>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</si>
  <si>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</si>
  <si>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</si>
  <si>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</si>
  <si>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</si>
  <si>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</si>
  <si>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</si>
  <si>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</si>
  <si>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</si>
  <si>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</si>
  <si>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</si>
  <si>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</si>
  <si>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</si>
  <si>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</si>
  <si>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</si>
  <si>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</si>
  <si>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</si>
  <si>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</si>
  <si>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</si>
  <si>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</si>
  <si>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</si>
  <si>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</si>
  <si>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</si>
  <si>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</si>
  <si>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</si>
  <si>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</si>
  <si>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</si>
  <si>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</si>
  <si>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</si>
  <si>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</si>
  <si>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</si>
  <si>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</si>
  <si>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</si>
  <si>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</si>
  <si>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</si>
  <si>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</si>
  <si>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</si>
  <si>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</si>
  <si>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</si>
  <si>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</si>
  <si>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</si>
  <si>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</si>
  <si>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</si>
  <si>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</si>
  <si>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</si>
  <si>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</si>
  <si>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</si>
  <si>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</si>
  <si>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</si>
  <si>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</si>
  <si>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</si>
  <si>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</si>
  <si>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</si>
  <si>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</si>
  <si>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</si>
  <si>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</si>
  <si>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</si>
  <si>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</si>
  <si>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</si>
  <si>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</si>
  <si>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</si>
  <si>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</si>
  <si>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</si>
  <si>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</si>
  <si>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</si>
  <si>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</si>
  <si>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</si>
  <si>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</si>
  <si>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</si>
  <si>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</si>
  <si>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</si>
  <si>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</si>
  <si>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</si>
  <si>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</si>
  <si>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</si>
  <si>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</si>
  <si>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</si>
  <si>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</si>
  <si>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</si>
  <si>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</si>
  <si>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</si>
  <si>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</si>
  <si>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</si>
  <si>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</si>
  <si>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</si>
  <si>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</si>
  <si>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</si>
  <si>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</si>
  <si>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</si>
  <si>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</si>
  <si>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</si>
  <si>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</si>
  <si>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</si>
  <si>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</si>
  <si>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</si>
  <si>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</si>
  <si>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</si>
  <si>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</si>
  <si>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</si>
  <si>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</si>
  <si>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</si>
  <si>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</si>
  <si>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</si>
  <si>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</si>
  <si>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</si>
  <si>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</si>
  <si>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</si>
  <si>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</si>
  <si>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</si>
  <si>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</si>
  <si>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</si>
  <si>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</si>
  <si>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</si>
  <si>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</si>
  <si>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</si>
  <si>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</si>
  <si>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</si>
  <si>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</si>
  <si>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</si>
  <si>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</si>
  <si>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</si>
  <si>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</si>
  <si>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</si>
  <si>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</si>
  <si>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</si>
  <si>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</si>
  <si>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</si>
  <si>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</si>
  <si>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</si>
  <si>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</si>
  <si>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</si>
  <si>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</si>
  <si>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</si>
  <si>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</si>
  <si>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</si>
  <si>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</si>
  <si>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</si>
  <si>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</si>
  <si>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</si>
  <si>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</si>
  <si>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</si>
  <si>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</si>
  <si>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</si>
  <si>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</si>
  <si>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</si>
  <si>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</si>
  <si>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</si>
  <si>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</si>
  <si>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</si>
  <si>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</si>
  <si>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</si>
  <si>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</si>
  <si>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</si>
  <si>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</si>
  <si>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</si>
  <si>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</si>
  <si>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</si>
  <si>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</si>
  <si>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</si>
  <si>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</si>
  <si>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</si>
  <si>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</si>
  <si>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</si>
  <si>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</si>
  <si>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</si>
  <si>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</si>
  <si>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</si>
  <si>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</si>
  <si>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</si>
  <si>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</si>
  <si>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</si>
  <si>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</si>
  <si>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</si>
  <si>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</si>
  <si>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</si>
  <si>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</si>
  <si>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</si>
  <si>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</si>
  <si>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</si>
  <si>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</si>
  <si>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</si>
  <si>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</si>
  <si>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</si>
  <si>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</si>
  <si>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</si>
  <si>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</si>
  <si>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</si>
  <si>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</si>
  <si>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</si>
  <si>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</si>
  <si>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</si>
  <si>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</si>
  <si>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</si>
  <si>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</si>
  <si>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</si>
  <si>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</si>
  <si>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</si>
  <si>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</si>
  <si>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</si>
  <si>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</si>
  <si>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</si>
  <si>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</si>
  <si>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</si>
  <si>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</si>
  <si>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</si>
  <si>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</si>
  <si>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</si>
  <si>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</si>
  <si>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</si>
  <si>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</si>
  <si>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</si>
  <si>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</si>
  <si>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</si>
  <si>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</si>
  <si>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</si>
  <si>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</si>
  <si>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</si>
  <si>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</si>
  <si>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</si>
  <si>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</si>
  <si>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</si>
  <si>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</si>
  <si>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</si>
  <si>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</si>
  <si>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</si>
  <si>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</si>
  <si>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</si>
  <si>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</si>
  <si>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</si>
  <si>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</si>
  <si>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</si>
  <si>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</si>
  <si>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</si>
  <si>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</si>
  <si>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</si>
  <si>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</si>
  <si>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</si>
  <si>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</si>
  <si>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</si>
  <si>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</si>
  <si>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</si>
  <si>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</si>
  <si>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</si>
  <si>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</si>
  <si>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</si>
  <si>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</si>
  <si>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</si>
  <si>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</si>
  <si>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</si>
  <si>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</si>
  <si>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</si>
  <si>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</si>
  <si>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</si>
  <si>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</si>
  <si>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</si>
  <si>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</si>
  <si>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</si>
  <si>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</si>
  <si>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</si>
  <si>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</si>
  <si>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</si>
  <si>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</si>
  <si>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</si>
  <si>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</si>
  <si>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</si>
  <si>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</si>
  <si>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</si>
  <si>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</si>
  <si>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</si>
  <si>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</si>
  <si>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</si>
  <si>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</si>
  <si>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</si>
  <si>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</si>
  <si>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</si>
  <si>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</si>
  <si>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</si>
  <si>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</si>
  <si>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</si>
  <si>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</si>
  <si>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</si>
  <si>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</si>
  <si>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</si>
  <si>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</si>
  <si>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</si>
  <si>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</si>
  <si>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</si>
  <si>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</si>
  <si>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</si>
  <si>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</si>
  <si>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</si>
  <si>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</si>
  <si>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</si>
  <si>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</si>
  <si>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</si>
  <si>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</si>
  <si>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</si>
  <si>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</si>
  <si>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</si>
  <si>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</si>
  <si>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</si>
  <si>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</si>
  <si>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</si>
  <si>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</si>
  <si>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</si>
  <si>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</si>
  <si>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</si>
  <si>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</si>
  <si>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</si>
  <si>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</si>
  <si>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</si>
  <si>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</si>
  <si>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</si>
  <si>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</si>
  <si>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</si>
  <si>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</si>
  <si>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</si>
  <si>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</si>
  <si>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</si>
  <si>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</si>
  <si>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</si>
  <si>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</si>
  <si>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</si>
  <si>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</si>
  <si>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</si>
  <si>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</si>
  <si>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</si>
  <si>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</si>
  <si>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</si>
  <si>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</si>
  <si>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</si>
  <si>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</si>
  <si>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</si>
  <si>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</si>
  <si>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</si>
  <si>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</si>
  <si>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</si>
  <si>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</si>
  <si>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</si>
  <si>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</si>
  <si>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</si>
  <si>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</si>
  <si>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</si>
  <si>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</si>
  <si>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</si>
  <si>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</si>
  <si>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</si>
  <si>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</si>
  <si>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</si>
  <si>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</si>
  <si>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</si>
  <si>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</si>
  <si>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</si>
  <si>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</si>
  <si>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</si>
  <si>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</si>
  <si>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</si>
  <si>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</si>
  <si>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</si>
  <si>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</si>
  <si>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</si>
  <si>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</si>
  <si>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</si>
  <si>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</si>
  <si>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</si>
  <si>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</si>
  <si>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</si>
  <si>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</si>
  <si>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</si>
  <si>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</si>
  <si>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</si>
  <si>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</si>
  <si>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</si>
  <si>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</si>
  <si>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</si>
  <si>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</si>
  <si>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</si>
  <si>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</si>
  <si>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</si>
  <si>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</si>
  <si>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</si>
  <si>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</si>
  <si>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</si>
  <si>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</si>
  <si>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</si>
  <si>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</si>
  <si>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</si>
  <si>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</si>
  <si>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</si>
  <si>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</si>
  <si>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</si>
  <si>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</si>
  <si>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</si>
  <si>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</si>
  <si>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</si>
  <si>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</si>
  <si>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</si>
  <si>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</si>
  <si>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</si>
  <si>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</si>
  <si>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</si>
  <si>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</si>
  <si>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</si>
  <si>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</si>
  <si>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</si>
  <si>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</si>
  <si>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</si>
  <si>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</si>
  <si>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</si>
  <si>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</si>
  <si>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</si>
  <si>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</si>
  <si>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</si>
  <si>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</si>
  <si>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</si>
  <si>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</si>
  <si>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</si>
  <si>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</si>
  <si>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</si>
  <si>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</si>
  <si>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</si>
  <si>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</si>
  <si>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</si>
  <si>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</si>
  <si>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</si>
  <si>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</si>
  <si>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</si>
  <si>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</si>
  <si>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</si>
  <si>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</si>
  <si>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</si>
  <si>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</si>
  <si>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</si>
  <si>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</si>
  <si>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</si>
  <si>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</si>
  <si>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</si>
  <si>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</si>
  <si>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</si>
  <si>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</si>
  <si>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</si>
  <si>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</si>
  <si>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</si>
  <si>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</si>
  <si>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</si>
  <si>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</si>
  <si>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</si>
  <si>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</si>
  <si>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</si>
  <si>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</si>
  <si>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</si>
  <si>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</si>
  <si>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</si>
  <si>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</si>
  <si>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</si>
  <si>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</si>
  <si>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</si>
  <si>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</si>
  <si>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</si>
  <si>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</si>
  <si>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</si>
  <si>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</si>
  <si>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</si>
  <si>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</si>
  <si>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</si>
  <si>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</si>
  <si>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</si>
  <si>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</si>
  <si>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</si>
  <si>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</si>
  <si>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</si>
  <si>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</si>
  <si>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</si>
  <si>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</si>
  <si>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</si>
  <si>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</si>
  <si>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</si>
  <si>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</si>
  <si>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</si>
  <si>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</si>
  <si>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</si>
  <si>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</si>
  <si>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</si>
  <si>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</si>
  <si>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</si>
  <si>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</si>
  <si>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</si>
  <si>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</si>
  <si>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</si>
  <si>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</si>
  <si>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</si>
  <si>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</si>
  <si>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</si>
  <si>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</si>
  <si>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</si>
  <si>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</si>
  <si>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</si>
  <si>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</si>
  <si>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</si>
  <si>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</si>
  <si>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</si>
  <si>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</si>
  <si>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</si>
  <si>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</si>
  <si>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</si>
  <si>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</si>
  <si>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</si>
  <si>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</si>
  <si>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</si>
  <si>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</si>
  <si>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</si>
  <si>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</si>
  <si>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</si>
  <si>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</si>
  <si>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</si>
  <si>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</si>
  <si>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</si>
  <si>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</si>
  <si>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</si>
  <si>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</si>
  <si>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</si>
  <si>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</si>
  <si>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</si>
  <si>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</si>
  <si>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</si>
  <si>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</si>
  <si>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</si>
  <si>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</si>
  <si>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</si>
  <si>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</si>
  <si>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</si>
  <si>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</si>
  <si>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</si>
  <si>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</si>
  <si>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</si>
  <si>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</si>
  <si>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</si>
  <si>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</si>
  <si>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</si>
  <si>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</si>
  <si>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</si>
  <si>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</si>
  <si>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</si>
  <si>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</si>
  <si>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</si>
  <si>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</si>
  <si>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</si>
  <si>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</si>
  <si>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</si>
  <si>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</si>
  <si>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</si>
  <si>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</si>
  <si>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</si>
  <si>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</si>
  <si>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</si>
  <si>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</si>
  <si>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</si>
  <si>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</si>
  <si>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</si>
  <si>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</si>
  <si>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</si>
  <si>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</si>
  <si>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</si>
  <si>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</si>
  <si>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</si>
  <si>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</si>
  <si>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</si>
  <si>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</si>
  <si>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</si>
  <si>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</si>
  <si>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</si>
  <si>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</si>
  <si>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</si>
  <si>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</si>
  <si>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</si>
  <si>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</si>
  <si>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</si>
  <si>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</si>
  <si>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</si>
  <si>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</si>
  <si>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</si>
  <si>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</si>
  <si>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</si>
  <si>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</si>
  <si>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</si>
  <si>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</si>
  <si>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</si>
  <si>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</si>
  <si>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</si>
  <si>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</si>
  <si>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</si>
  <si>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</si>
  <si>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</si>
  <si>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</si>
  <si>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</si>
  <si>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</si>
  <si>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</si>
  <si>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</si>
  <si>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</si>
  <si>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</si>
  <si>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</si>
  <si>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</si>
  <si>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</si>
  <si>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</si>
  <si>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</si>
  <si>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</si>
  <si>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</si>
  <si>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</si>
  <si>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</si>
  <si>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</si>
  <si>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</si>
  <si>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</si>
  <si>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</si>
  <si>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</si>
  <si>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</si>
  <si>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</si>
  <si>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</si>
  <si>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</si>
  <si>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</si>
  <si>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</si>
  <si>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</si>
  <si>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</si>
  <si>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</si>
  <si>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</si>
  <si>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</si>
  <si>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</si>
  <si>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</si>
  <si>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</si>
  <si>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</si>
  <si>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</si>
  <si>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</si>
  <si>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</si>
  <si>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</si>
  <si>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</si>
  <si>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</si>
  <si>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</si>
  <si>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</si>
  <si>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</si>
  <si>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</si>
  <si>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</si>
  <si>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</si>
  <si>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</si>
  <si>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</si>
  <si>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</si>
  <si>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</si>
  <si>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</si>
  <si>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</si>
  <si>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</si>
  <si>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</si>
  <si>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</si>
  <si>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</si>
  <si>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</si>
  <si>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</si>
  <si>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</si>
  <si>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</si>
  <si>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</si>
  <si>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</si>
  <si>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</si>
  <si>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</si>
  <si>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</si>
  <si>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</si>
  <si>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</si>
  <si>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</si>
  <si>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</si>
  <si>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</si>
  <si>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</si>
  <si>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</si>
  <si>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</si>
  <si>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</si>
  <si>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</si>
  <si>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</si>
  <si>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</si>
  <si>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</si>
  <si>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</si>
  <si>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</si>
  <si>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</si>
  <si>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</si>
  <si>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</si>
  <si>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</si>
  <si>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</si>
  <si>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</si>
  <si>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</si>
  <si>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</si>
  <si>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</si>
  <si>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</si>
  <si>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</si>
  <si>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</si>
  <si>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</si>
  <si>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</si>
  <si>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</si>
  <si>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</si>
  <si>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</si>
  <si>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</si>
  <si>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</si>
  <si>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</si>
  <si>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</si>
  <si>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</si>
  <si>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</si>
  <si>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</si>
  <si>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</si>
  <si>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</si>
  <si>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</si>
  <si>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</si>
  <si>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</si>
  <si>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</si>
  <si>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</si>
  <si>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</si>
  <si>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</si>
  <si>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</si>
  <si>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</si>
  <si>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</si>
  <si>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</si>
  <si>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</si>
  <si>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</si>
  <si>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</si>
  <si>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</si>
  <si>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</si>
  <si>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</si>
  <si>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</si>
  <si>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</si>
  <si>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</si>
  <si>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</si>
  <si>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</si>
  <si>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</si>
  <si>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</si>
  <si>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</si>
  <si>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</si>
  <si>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</si>
  <si>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</si>
  <si>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</si>
  <si>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</si>
  <si>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</si>
  <si>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</si>
  <si>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</si>
  <si>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</si>
  <si>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</si>
  <si>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</si>
  <si>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</si>
  <si>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</si>
  <si>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</si>
  <si>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</si>
  <si>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</si>
  <si>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</si>
  <si>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</si>
  <si>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</si>
  <si>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</si>
  <si>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</si>
  <si>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</si>
  <si>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</si>
  <si>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</si>
  <si>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</si>
  <si>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</si>
  <si>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</si>
  <si>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</si>
  <si>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</si>
  <si>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</si>
  <si>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</si>
  <si>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</si>
  <si>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</si>
  <si>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</si>
  <si>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</si>
  <si>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</si>
  <si>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</si>
  <si>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</si>
  <si>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</si>
  <si>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</si>
  <si>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</si>
  <si>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</si>
  <si>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</si>
  <si>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</si>
  <si>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</si>
  <si>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</si>
  <si>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</si>
  <si>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</si>
  <si>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</si>
  <si>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</si>
  <si>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</si>
  <si>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</si>
  <si>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</si>
  <si>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</si>
  <si>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</si>
  <si>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</si>
  <si>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</si>
  <si>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</si>
  <si>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</si>
  <si>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</si>
  <si>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</si>
  <si>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</si>
  <si>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</si>
  <si>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</si>
  <si>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</si>
  <si>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</si>
  <si>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</si>
  <si>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</si>
  <si>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</si>
  <si>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</si>
  <si>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</si>
  <si>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</si>
  <si>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</si>
  <si>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</si>
  <si>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</si>
  <si>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</si>
  <si>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</si>
  <si>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</si>
  <si>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</si>
  <si>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</si>
  <si>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</si>
  <si>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</si>
  <si>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</si>
  <si>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</si>
  <si>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</si>
  <si>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</si>
  <si>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</si>
  <si>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</si>
  <si>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</si>
  <si>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</si>
  <si>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</si>
  <si>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</si>
  <si>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</si>
  <si>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</si>
  <si>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</si>
  <si>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</si>
  <si>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</si>
  <si>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</si>
  <si>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</si>
  <si>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</si>
  <si>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</si>
  <si>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</si>
  <si>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</si>
  <si>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</si>
  <si>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</si>
  <si>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</si>
  <si>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</si>
  <si>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</si>
  <si>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</si>
  <si>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</si>
  <si>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</si>
  <si>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</si>
  <si>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</si>
  <si>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</si>
  <si>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</si>
  <si>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</si>
  <si>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</si>
  <si>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</si>
  <si>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</si>
  <si>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</si>
  <si>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</si>
  <si>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</si>
  <si>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</si>
  <si>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</si>
  <si>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</si>
  <si>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</si>
  <si>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</si>
  <si>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</si>
  <si>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</si>
  <si>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</si>
  <si>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</si>
  <si>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</si>
  <si>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</si>
  <si>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</si>
  <si>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</si>
  <si>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</si>
  <si>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</si>
  <si>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</si>
  <si>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</si>
  <si>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</si>
  <si>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</si>
  <si>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</si>
  <si>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</si>
  <si>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</si>
  <si>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</si>
  <si>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</si>
  <si>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</si>
  <si>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</si>
  <si>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</si>
  <si>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</si>
  <si>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</si>
  <si>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</si>
  <si>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</si>
  <si>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</si>
  <si>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</si>
  <si>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</si>
  <si>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</si>
  <si>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</si>
  <si>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</si>
  <si>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</si>
  <si>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</si>
  <si>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</si>
  <si>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</si>
  <si>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</si>
  <si>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</si>
  <si>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</si>
  <si>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</si>
  <si>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</si>
  <si>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</si>
  <si>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</si>
  <si>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</si>
  <si>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</si>
  <si>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</si>
  <si>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</si>
  <si>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</si>
  <si>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</si>
  <si>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</si>
  <si>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</si>
  <si>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</si>
  <si>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</si>
  <si>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</si>
  <si>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</si>
  <si>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</si>
  <si>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</si>
  <si>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</si>
  <si>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</si>
  <si>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</si>
  <si>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</si>
  <si>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</si>
  <si>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</si>
  <si>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</si>
  <si>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</si>
  <si>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</si>
  <si>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</si>
  <si>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</si>
  <si>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</si>
  <si>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</si>
  <si>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</si>
  <si>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</si>
  <si>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</si>
  <si>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</si>
  <si>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</si>
  <si>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</si>
  <si>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</si>
  <si>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</si>
  <si>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</si>
  <si>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</si>
  <si>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</si>
  <si>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</si>
  <si>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</si>
  <si>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</si>
  <si>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</si>
  <si>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</si>
  <si>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</si>
  <si>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</si>
  <si>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</si>
  <si>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</si>
  <si>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</si>
  <si>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</si>
  <si>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</si>
  <si>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</si>
  <si>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</si>
  <si>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</si>
  <si>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</si>
  <si>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</si>
  <si>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</si>
  <si>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</si>
  <si>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</si>
  <si>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</si>
  <si>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</si>
  <si>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</si>
  <si>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</si>
  <si>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</si>
  <si>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</si>
  <si>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</si>
  <si>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</si>
  <si>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</si>
  <si>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</si>
  <si>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</si>
  <si>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</si>
  <si>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</si>
  <si>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</si>
  <si>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</si>
  <si>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</si>
  <si>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</si>
  <si>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</si>
  <si>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</si>
  <si>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</si>
  <si>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</si>
  <si>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</si>
  <si>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</si>
  <si>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</si>
  <si>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</si>
  <si>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</si>
  <si>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</si>
  <si>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</si>
  <si>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</si>
  <si>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</si>
  <si>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</si>
  <si>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</si>
  <si>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</si>
  <si>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</si>
  <si>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</si>
  <si>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</si>
  <si>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</si>
  <si>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</si>
  <si>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</si>
  <si>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</si>
  <si>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</si>
  <si>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</si>
  <si>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</si>
  <si>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</si>
  <si>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</si>
  <si>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</si>
  <si>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</si>
  <si>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</si>
  <si>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</si>
  <si>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</si>
  <si>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</si>
  <si>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</si>
  <si>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</si>
  <si>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</si>
  <si>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</si>
  <si>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</si>
  <si>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</si>
  <si>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</si>
  <si>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</si>
  <si>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</si>
  <si>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</si>
  <si>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</si>
  <si>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</si>
  <si>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</si>
  <si>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</si>
  <si>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</si>
  <si>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</si>
  <si>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</si>
  <si>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</si>
  <si>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</si>
  <si>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</si>
  <si>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</si>
  <si>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</si>
  <si>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</si>
  <si>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</si>
  <si>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</si>
  <si>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</si>
  <si>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</si>
  <si>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</si>
  <si>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</si>
  <si>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</si>
  <si>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</si>
  <si>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</si>
  <si>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</si>
  <si>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</si>
  <si>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</si>
  <si>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</si>
  <si>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</si>
  <si>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</si>
  <si>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</si>
  <si>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</si>
  <si>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</si>
  <si>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</si>
  <si>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</si>
  <si>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</si>
  <si>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</si>
  <si>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</si>
  <si>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</si>
  <si>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</si>
  <si>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</si>
  <si>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</si>
  <si>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</si>
  <si>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</si>
  <si>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</si>
  <si>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</si>
  <si>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</si>
  <si>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</si>
  <si>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</si>
  <si>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</si>
  <si>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</si>
  <si>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</si>
  <si>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</si>
  <si>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</si>
  <si>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</si>
  <si>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</si>
  <si>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</si>
  <si>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</si>
  <si>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</si>
  <si>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</si>
  <si>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</si>
  <si>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</si>
  <si>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</si>
  <si>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</si>
  <si>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</si>
  <si>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</si>
  <si>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</si>
  <si>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</si>
  <si>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</si>
  <si>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</si>
  <si>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</si>
  <si>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</si>
  <si>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</si>
  <si>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</si>
  <si>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</si>
  <si>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</si>
  <si>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</si>
  <si>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</si>
  <si>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</si>
  <si>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</si>
  <si>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</si>
  <si>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</si>
  <si>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</si>
  <si>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</si>
  <si>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</si>
  <si>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</si>
  <si>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</si>
  <si>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</si>
  <si>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</si>
  <si>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</si>
  <si>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</si>
  <si>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</si>
  <si>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</si>
  <si>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</si>
  <si>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</si>
  <si>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</si>
  <si>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</si>
  <si>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</si>
  <si>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</si>
  <si>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</si>
  <si>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</si>
  <si>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</si>
  <si>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</si>
  <si>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</si>
  <si>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</si>
  <si>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</si>
  <si>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</si>
  <si>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</si>
  <si>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</si>
  <si>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</si>
  <si>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</si>
  <si>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</si>
  <si>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</si>
  <si>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</si>
  <si>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</si>
  <si>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</si>
  <si>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</si>
  <si>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</si>
  <si>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</si>
  <si>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</si>
  <si>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</si>
  <si>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</si>
  <si>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</si>
  <si>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</si>
  <si>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</si>
  <si>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</si>
  <si>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</si>
  <si>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</si>
  <si>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</si>
  <si>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</si>
  <si>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</si>
  <si>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</si>
  <si>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</si>
  <si>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</si>
  <si>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</si>
  <si>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</si>
  <si>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</si>
  <si>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</si>
  <si>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</si>
  <si>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</si>
  <si>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</si>
  <si>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</si>
  <si>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</si>
  <si>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</si>
  <si>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</si>
  <si>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</si>
  <si>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</si>
  <si>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</si>
  <si>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</si>
  <si>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</si>
  <si>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</si>
  <si>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</si>
  <si>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</si>
  <si>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</si>
  <si>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</si>
  <si>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</si>
  <si>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</si>
  <si>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</si>
  <si>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</si>
  <si>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</si>
  <si>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</si>
  <si>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</si>
  <si>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</si>
  <si>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</si>
  <si>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</si>
  <si>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</si>
  <si>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</si>
  <si>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</si>
  <si>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</si>
  <si>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</si>
  <si>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</si>
  <si>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</si>
  <si>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</si>
  <si>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</si>
  <si>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</si>
  <si>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</si>
  <si>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</si>
  <si>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</si>
  <si>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</si>
  <si>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</si>
  <si>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</si>
  <si>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</si>
  <si>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</si>
  <si>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</si>
  <si>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</si>
  <si>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</si>
  <si>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</si>
  <si>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</si>
  <si>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</si>
  <si>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</si>
  <si>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</si>
  <si>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</si>
  <si>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</si>
  <si>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</si>
  <si>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</si>
  <si>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</si>
  <si>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</si>
  <si>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</si>
  <si>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</si>
  <si>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</si>
  <si>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</si>
  <si>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</si>
  <si>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</si>
  <si>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</si>
  <si>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</si>
  <si>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</si>
  <si>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</si>
  <si>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</si>
  <si>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</si>
  <si>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</si>
  <si>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</si>
  <si>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</si>
  <si>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</si>
  <si>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</si>
  <si>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</si>
  <si>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</si>
  <si>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</si>
  <si>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</si>
  <si>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</si>
  <si>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</si>
  <si>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</si>
  <si>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</si>
  <si>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</si>
  <si>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</si>
  <si>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</si>
  <si>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</si>
  <si>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</si>
  <si>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</si>
  <si>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</si>
  <si>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</si>
  <si>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</si>
  <si>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</si>
  <si>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</si>
  <si>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</si>
  <si>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</si>
  <si>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</si>
  <si>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</si>
  <si>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</si>
  <si>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</si>
  <si>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</si>
  <si>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</si>
  <si>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</si>
  <si>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</si>
  <si>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</si>
  <si>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</si>
  <si>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</si>
  <si>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</si>
  <si>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</si>
  <si>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</si>
  <si>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</si>
  <si>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</si>
  <si>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</si>
  <si>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</si>
  <si>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</si>
  <si>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</si>
  <si>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</si>
  <si>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</si>
  <si>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</si>
  <si>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</si>
  <si>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</si>
  <si>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</si>
  <si>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</si>
  <si>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</si>
  <si>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</si>
  <si>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</si>
  <si>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</si>
  <si>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</si>
  <si>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</si>
  <si>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</si>
  <si>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</si>
  <si>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</si>
  <si>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</si>
  <si>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</si>
  <si>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</si>
  <si>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</si>
  <si>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</si>
  <si>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</si>
  <si>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</si>
  <si>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</si>
  <si>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</si>
  <si>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</si>
  <si>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</si>
  <si>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</si>
  <si>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</si>
  <si>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</si>
  <si>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</si>
  <si>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</si>
  <si>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</si>
  <si>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</si>
  <si>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</si>
  <si>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</si>
  <si>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</si>
  <si>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</si>
  <si>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</si>
  <si>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</si>
  <si>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</si>
  <si>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</si>
  <si>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</si>
  <si>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</si>
  <si>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</si>
  <si>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</si>
  <si>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</si>
  <si>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</si>
  <si>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</si>
  <si>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</si>
  <si>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</si>
  <si>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</si>
  <si>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</si>
  <si>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</si>
  <si>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</si>
  <si>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</si>
  <si>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</si>
  <si>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</si>
  <si>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</si>
  <si>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</si>
  <si>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</si>
  <si>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</si>
  <si>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</si>
  <si>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</si>
  <si>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</si>
  <si>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</si>
  <si>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</si>
  <si>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</si>
  <si>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</si>
  <si>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</si>
  <si>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</si>
  <si>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</si>
  <si>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</si>
  <si>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</si>
  <si>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</si>
  <si>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</si>
  <si>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</si>
  <si>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</si>
  <si>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</si>
  <si>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</si>
  <si>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</si>
  <si>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</si>
  <si>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</si>
  <si>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</si>
  <si>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</si>
  <si>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</si>
  <si>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</si>
  <si>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</si>
  <si>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</si>
  <si>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</si>
  <si>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</si>
  <si>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</si>
  <si>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</si>
  <si>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</si>
  <si>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</si>
  <si>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</si>
  <si>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</si>
  <si>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</si>
  <si>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</si>
  <si>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</si>
  <si>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</si>
  <si>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</si>
  <si>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</si>
  <si>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</si>
  <si>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</si>
  <si>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</si>
  <si>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</si>
  <si>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</si>
  <si>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</si>
  <si>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</si>
  <si>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</si>
  <si>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</si>
  <si>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</si>
  <si>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</si>
  <si>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</si>
  <si>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</si>
  <si>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</si>
  <si>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</si>
  <si>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</si>
  <si>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</si>
  <si>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</si>
  <si>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</si>
  <si>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</si>
  <si>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</si>
  <si>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</si>
  <si>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</si>
  <si>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</si>
  <si>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</si>
  <si>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</si>
  <si>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</si>
  <si>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</si>
  <si>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</si>
  <si>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</si>
  <si>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</si>
  <si>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</si>
  <si>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</si>
  <si>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</si>
  <si>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</si>
  <si>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</si>
  <si>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</si>
  <si>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</si>
  <si>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</si>
  <si>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</si>
  <si>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</si>
  <si>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</si>
  <si>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</si>
  <si>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</si>
  <si>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</si>
  <si>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</si>
  <si>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</si>
  <si>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</si>
  <si>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</si>
  <si>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</si>
  <si>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</si>
  <si>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</si>
  <si>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</si>
  <si>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</si>
  <si>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</si>
  <si>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</si>
  <si>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</si>
  <si>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</si>
  <si>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</si>
  <si>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</si>
  <si>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</si>
  <si>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</si>
  <si>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</si>
  <si>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</si>
  <si>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</si>
  <si>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</si>
  <si>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</si>
  <si>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</si>
  <si>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</si>
  <si>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</si>
  <si>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</si>
  <si>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</si>
  <si>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</si>
  <si>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</si>
  <si>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</si>
  <si>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</si>
  <si>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</si>
  <si>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</si>
  <si>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</si>
  <si>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</si>
  <si>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</si>
  <si>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</si>
  <si>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</si>
  <si>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</si>
  <si>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</si>
  <si>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</si>
  <si>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</si>
  <si>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</si>
  <si>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</si>
  <si>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</si>
  <si>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</si>
  <si>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</si>
  <si>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</si>
  <si>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</si>
  <si>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</si>
  <si>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</si>
  <si>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</si>
  <si>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</si>
  <si>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</si>
  <si>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</si>
  <si>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</si>
  <si>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</si>
  <si>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</si>
  <si>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</si>
  <si>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</si>
  <si>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</si>
  <si>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</si>
  <si>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</si>
  <si>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</si>
  <si>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</si>
  <si>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</si>
  <si>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</si>
  <si>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</si>
  <si>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</si>
  <si>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</si>
  <si>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</si>
  <si>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</si>
  <si>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</si>
  <si>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</si>
  <si>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</si>
  <si>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</si>
  <si>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</si>
  <si>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</si>
  <si>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</si>
  <si>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</si>
  <si>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</si>
  <si>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</si>
  <si>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</si>
  <si>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</si>
  <si>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</si>
  <si>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</si>
  <si>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</si>
  <si>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</si>
  <si>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</si>
  <si>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</si>
  <si>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</si>
  <si>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</si>
  <si>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</si>
  <si>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</si>
  <si>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</si>
  <si>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</si>
  <si>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</si>
  <si>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</si>
  <si>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</si>
  <si>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</si>
  <si>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</si>
  <si>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</si>
  <si>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</si>
  <si>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</si>
  <si>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</si>
  <si>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</si>
  <si>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</si>
  <si>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</si>
  <si>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</si>
  <si>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</si>
  <si>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</si>
  <si>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</si>
  <si>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</si>
  <si>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</si>
  <si>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</si>
  <si>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</si>
  <si>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</si>
  <si>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</si>
  <si>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</si>
  <si>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</si>
  <si>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</si>
  <si>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</si>
  <si>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</si>
  <si>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</si>
  <si>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</si>
  <si>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</si>
  <si>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</si>
  <si>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</si>
  <si>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</si>
  <si>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</si>
  <si>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</si>
  <si>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</si>
  <si>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</si>
  <si>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</si>
  <si>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</si>
  <si>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</si>
  <si>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</si>
  <si>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</si>
  <si>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</si>
  <si>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</si>
  <si>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</si>
  <si>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</si>
  <si>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</si>
  <si>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</si>
  <si>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</si>
  <si>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</si>
  <si>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</si>
  <si>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</si>
  <si>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</si>
  <si>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</si>
  <si>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</si>
  <si>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</si>
  <si>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</si>
  <si>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</si>
  <si>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</si>
  <si>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</si>
  <si>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</si>
  <si>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</si>
  <si>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</si>
  <si>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</si>
  <si>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</si>
  <si>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</si>
  <si>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</si>
  <si>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</si>
  <si>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</si>
  <si>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</si>
  <si>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</si>
  <si>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</si>
  <si>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</si>
  <si>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</si>
  <si>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</si>
  <si>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</si>
  <si>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</si>
  <si>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</si>
  <si>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</si>
  <si>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</si>
  <si>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</si>
  <si>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</si>
  <si>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</si>
  <si>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</si>
  <si>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</si>
  <si>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</si>
  <si>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</si>
  <si>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</si>
  <si>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</si>
  <si>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</si>
  <si>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</si>
  <si>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</si>
  <si>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</si>
  <si>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</si>
  <si>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</si>
  <si>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</si>
  <si>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</si>
  <si>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</si>
  <si>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</si>
  <si>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</si>
  <si>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</si>
  <si>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</si>
  <si>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</si>
  <si>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</si>
  <si>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</si>
  <si>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</si>
  <si>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</si>
  <si>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</si>
  <si>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</si>
  <si>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</si>
  <si>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</si>
  <si>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</si>
  <si>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</si>
  <si>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</si>
  <si>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</si>
  <si>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</si>
  <si>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</si>
  <si>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</si>
  <si>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</si>
  <si>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</si>
  <si>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</si>
  <si>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</si>
  <si>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</si>
  <si>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</si>
  <si>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</si>
  <si>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</si>
  <si>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</si>
  <si>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</si>
  <si>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</si>
  <si>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</si>
  <si>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</si>
  <si>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</si>
  <si>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</si>
  <si>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</si>
  <si>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</si>
  <si>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</si>
  <si>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</si>
  <si>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</si>
  <si>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</si>
  <si>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</si>
  <si>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</si>
  <si>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</si>
  <si>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</si>
  <si>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</si>
  <si>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</si>
  <si>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</si>
  <si>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</si>
  <si>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</si>
  <si>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</si>
  <si>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</si>
  <si>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</si>
  <si>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</si>
  <si>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</si>
  <si>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</si>
  <si>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</si>
  <si>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</si>
  <si>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</si>
  <si>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</si>
  <si>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</si>
  <si>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</si>
  <si>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</si>
  <si>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</si>
  <si>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</si>
  <si>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</si>
  <si>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</si>
  <si>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</si>
  <si>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</si>
  <si>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</si>
  <si>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</si>
  <si>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</si>
  <si>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</si>
  <si>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</si>
  <si>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</si>
  <si>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</si>
  <si>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</si>
  <si>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</si>
  <si>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</si>
  <si>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</si>
  <si>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</si>
  <si>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</si>
  <si>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</si>
  <si>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</si>
  <si>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</si>
  <si>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</si>
  <si>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</si>
  <si>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</si>
  <si>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</si>
  <si>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</si>
  <si>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</si>
  <si>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</si>
  <si>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</si>
  <si>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</si>
  <si>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</si>
  <si>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</si>
  <si>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</si>
  <si>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</si>
  <si>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</si>
  <si>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</si>
  <si>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</si>
  <si>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</si>
  <si>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</si>
  <si>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</si>
  <si>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</si>
  <si>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</si>
  <si>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</si>
  <si>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</si>
  <si>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</si>
  <si>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</si>
  <si>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</si>
  <si>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</si>
  <si>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</si>
  <si>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</si>
  <si>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</si>
  <si>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</si>
  <si>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</si>
  <si>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</si>
  <si>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</si>
  <si>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</si>
  <si>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</si>
  <si>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</si>
  <si>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</si>
  <si>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</si>
  <si>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</si>
  <si>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</si>
  <si>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</si>
  <si>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</si>
  <si>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</si>
  <si>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</si>
  <si>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</si>
  <si>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</si>
  <si>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</si>
  <si>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</si>
  <si>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</si>
  <si>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</si>
  <si>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</si>
  <si>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</si>
  <si>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</si>
  <si>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</si>
  <si>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</si>
  <si>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</si>
  <si>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</si>
  <si>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</si>
  <si>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</si>
  <si>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</si>
  <si>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</si>
  <si>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</si>
  <si>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</si>
  <si>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</si>
  <si>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</si>
  <si>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</si>
  <si>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</si>
  <si>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</si>
  <si>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</si>
  <si>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</si>
  <si>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</si>
  <si>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</si>
  <si>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</si>
  <si>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</si>
  <si>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</si>
  <si>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</si>
  <si>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</si>
  <si>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</si>
  <si>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</si>
  <si>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</si>
  <si>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</si>
  <si>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</si>
  <si>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</si>
  <si>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</si>
  <si>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</si>
  <si>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</si>
  <si>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</si>
  <si>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</si>
  <si>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</si>
  <si>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</si>
  <si>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</si>
  <si>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</si>
  <si>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</si>
  <si>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</si>
  <si>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</si>
  <si>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</si>
  <si>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</si>
  <si>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</si>
  <si>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</si>
  <si>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</si>
  <si>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</si>
  <si>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</si>
  <si>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</si>
  <si>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</si>
  <si>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</si>
  <si>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</si>
  <si>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</si>
  <si>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</si>
  <si>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</si>
  <si>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</si>
  <si>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</si>
  <si>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</si>
  <si>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</si>
  <si>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</si>
  <si>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</si>
  <si>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</si>
  <si>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</si>
  <si>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</si>
  <si>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</si>
  <si>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</si>
  <si>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</si>
  <si>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</si>
  <si>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</si>
  <si>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</si>
  <si>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</si>
  <si>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</si>
  <si>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</si>
  <si>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</si>
  <si>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</si>
  <si>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</si>
  <si>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</si>
  <si>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</si>
  <si>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</si>
  <si>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</si>
  <si>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</si>
  <si>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</si>
  <si>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</si>
  <si>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</si>
  <si>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</si>
  <si>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</si>
  <si>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</si>
  <si>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</si>
  <si>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</si>
  <si>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</si>
  <si>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</si>
  <si>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</si>
  <si>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</si>
  <si>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</si>
  <si>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</si>
  <si>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</si>
  <si>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</si>
  <si>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</si>
  <si>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</si>
  <si>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</si>
  <si>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</si>
  <si>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</si>
  <si>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</si>
  <si>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</si>
  <si>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</si>
  <si>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</si>
  <si>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</si>
  <si>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</si>
  <si>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</si>
  <si>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</si>
  <si>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</si>
  <si>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</si>
  <si>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</si>
  <si>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</si>
  <si>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</si>
  <si>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</si>
  <si>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</si>
  <si>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</si>
  <si>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</si>
  <si>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</si>
  <si>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</si>
  <si>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</si>
  <si>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</si>
  <si>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</si>
  <si>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</si>
  <si>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</si>
  <si>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</si>
  <si>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</si>
  <si>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</si>
  <si>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</si>
  <si>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</si>
  <si>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</si>
  <si>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</si>
  <si>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</si>
  <si>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</si>
  <si>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</si>
  <si>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</si>
  <si>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</si>
  <si>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</si>
  <si>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</si>
  <si>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</si>
  <si>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</si>
  <si>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</si>
  <si>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</si>
  <si>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</si>
  <si>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</si>
  <si>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</si>
  <si>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</si>
  <si>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</si>
  <si>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</si>
  <si>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</si>
  <si>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</si>
  <si>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</si>
  <si>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</si>
  <si>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</si>
  <si>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</si>
  <si>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</si>
  <si>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</si>
  <si>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</si>
  <si>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</si>
  <si>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</si>
  <si>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</si>
  <si>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</si>
  <si>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</si>
  <si>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</si>
  <si>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</si>
  <si>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</si>
  <si>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</si>
  <si>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</si>
  <si>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</si>
  <si>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</si>
  <si>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</si>
  <si>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</si>
  <si>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</si>
  <si>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</si>
  <si>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</si>
  <si>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</si>
  <si>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</si>
  <si>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</si>
  <si>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</si>
  <si>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</si>
  <si>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</si>
  <si>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</si>
  <si>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</si>
  <si>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</si>
  <si>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</si>
  <si>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</si>
  <si>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</si>
  <si>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</si>
  <si>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</si>
  <si>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</si>
  <si>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</si>
  <si>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</si>
  <si>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</si>
  <si>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</si>
  <si>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</si>
  <si>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</si>
  <si>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</si>
  <si>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</si>
  <si>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</si>
  <si>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</si>
  <si>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</si>
  <si>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</si>
  <si>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</si>
  <si>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</si>
  <si>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</si>
  <si>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</si>
  <si>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</si>
  <si>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</si>
  <si>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</si>
  <si>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</si>
  <si>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</si>
  <si>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</si>
  <si>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</si>
  <si>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</si>
  <si>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</si>
  <si>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</si>
  <si>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</si>
  <si>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</si>
  <si>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</si>
  <si>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</si>
  <si>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</si>
  <si>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</si>
  <si>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</si>
  <si>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</si>
  <si>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</si>
  <si>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</si>
  <si>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</si>
  <si>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</si>
  <si>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</si>
  <si>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</si>
  <si>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</si>
  <si>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</si>
  <si>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</si>
  <si>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</si>
  <si>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</si>
  <si>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</si>
  <si>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</si>
  <si>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</si>
  <si>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</si>
  <si>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</si>
  <si>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</si>
  <si>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</si>
  <si>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</si>
  <si>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</si>
  <si>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</si>
  <si>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</si>
  <si>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</si>
  <si>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</si>
  <si>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</si>
  <si>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</si>
  <si>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</si>
  <si>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</si>
  <si>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</si>
  <si>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</si>
  <si>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</si>
  <si>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</si>
  <si>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</si>
  <si>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</si>
  <si>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</si>
  <si>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</si>
  <si>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</si>
  <si>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</si>
  <si>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</si>
  <si>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</si>
  <si>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</si>
  <si>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</si>
  <si>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</si>
  <si>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</si>
  <si>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</si>
  <si>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</si>
  <si>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</si>
  <si>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</si>
  <si>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</si>
  <si>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</si>
  <si>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</si>
  <si>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</si>
  <si>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</si>
  <si>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</si>
  <si>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</si>
  <si>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</si>
  <si>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</si>
  <si>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</si>
  <si>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</si>
  <si>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</si>
  <si>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</si>
  <si>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</si>
  <si>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</si>
  <si>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</si>
  <si>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</si>
  <si>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</si>
  <si>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</si>
  <si>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</si>
  <si>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</si>
  <si>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</si>
  <si>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</si>
  <si>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</si>
  <si>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</si>
  <si>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</si>
  <si>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</si>
  <si>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</si>
  <si>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</si>
  <si>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</si>
  <si>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</si>
  <si>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</si>
  <si>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</si>
  <si>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</si>
  <si>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</si>
  <si>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</si>
  <si>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</si>
  <si>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</si>
  <si>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</si>
  <si>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</si>
  <si>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</si>
  <si>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</si>
  <si>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</si>
  <si>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</si>
  <si>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</si>
  <si>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</si>
  <si>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</si>
  <si>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</si>
  <si>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</si>
  <si>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</si>
  <si>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</si>
  <si>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</si>
  <si>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</si>
  <si>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</si>
  <si>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</si>
  <si>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</si>
  <si>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</si>
  <si>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</si>
  <si>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</si>
  <si>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</si>
  <si>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</si>
  <si>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</si>
  <si>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</si>
  <si>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</si>
  <si>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</si>
  <si>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</si>
  <si>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</si>
  <si>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</si>
  <si>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</si>
  <si>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</si>
  <si>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</si>
  <si>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</si>
  <si>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</si>
  <si>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</si>
  <si>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</si>
  <si>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</si>
  <si>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</si>
  <si>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</si>
  <si>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</si>
  <si>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</si>
  <si>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</si>
  <si>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</si>
  <si>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</si>
  <si>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</si>
  <si>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</si>
  <si>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</si>
  <si>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</si>
  <si>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</si>
  <si>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</si>
  <si>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</si>
  <si>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</si>
  <si>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</si>
  <si>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</si>
  <si>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</si>
  <si>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</si>
  <si>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</si>
  <si>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</si>
  <si>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</si>
  <si>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</si>
  <si>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</si>
  <si>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</si>
  <si>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</si>
  <si>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</si>
  <si>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</si>
  <si>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</si>
  <si>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</si>
  <si>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</si>
  <si>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</si>
  <si>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</si>
  <si>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</si>
  <si>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</si>
  <si>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</si>
  <si>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</si>
  <si>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</si>
  <si>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</si>
  <si>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</si>
  <si>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</si>
  <si>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</si>
  <si>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</si>
  <si>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</si>
  <si>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</si>
  <si>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</si>
  <si>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</si>
  <si>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</si>
  <si>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</si>
  <si>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</si>
  <si>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</si>
  <si>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</si>
  <si>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</si>
  <si>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</si>
  <si>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</si>
  <si>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</si>
  <si>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</si>
  <si>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</si>
  <si>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</si>
  <si>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</si>
  <si>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</si>
  <si>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</si>
  <si>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</si>
  <si>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</si>
  <si>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</si>
  <si>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</si>
  <si>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</si>
  <si>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</si>
  <si>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</si>
  <si>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</si>
  <si>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</si>
  <si>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</si>
  <si>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</si>
  <si>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</si>
  <si>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</si>
  <si>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</si>
  <si>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</si>
  <si>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</si>
  <si>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</si>
  <si>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</si>
  <si>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</si>
  <si>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</si>
  <si>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</si>
  <si>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</si>
  <si>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</si>
  <si>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</si>
  <si>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</si>
  <si>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</si>
  <si>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</si>
  <si>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</si>
  <si>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</si>
  <si>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</si>
  <si>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</si>
  <si>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</si>
  <si>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</si>
  <si>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</si>
  <si>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</si>
  <si>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</si>
  <si>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</si>
  <si>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</si>
  <si>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</si>
  <si>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</si>
  <si>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</si>
  <si>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</si>
  <si>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</si>
  <si>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</si>
  <si>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</si>
  <si>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</si>
  <si>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</si>
  <si>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</si>
  <si>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</si>
  <si>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</si>
  <si>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</si>
  <si>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</si>
  <si>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</si>
  <si>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</si>
  <si>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</si>
  <si>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</si>
  <si>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</si>
  <si>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</si>
  <si>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</si>
  <si>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</si>
  <si>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</si>
  <si>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</si>
  <si>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</si>
  <si>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</si>
  <si>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</si>
  <si>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</si>
  <si>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</si>
  <si>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</si>
  <si>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</si>
  <si>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</si>
  <si>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</si>
  <si>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</si>
  <si>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</si>
  <si>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</si>
  <si>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</si>
  <si>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</si>
  <si>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</si>
  <si>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</si>
  <si>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</si>
  <si>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</si>
  <si>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</si>
  <si>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</si>
  <si>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</si>
  <si>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</si>
  <si>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</si>
  <si>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</si>
  <si>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</si>
  <si>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</si>
  <si>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</si>
  <si>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</si>
  <si>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</si>
  <si>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</si>
  <si>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</si>
  <si>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</si>
  <si>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</si>
  <si>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</si>
  <si>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</si>
  <si>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</si>
  <si>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</si>
  <si>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</si>
  <si>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</si>
  <si>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</si>
  <si>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</si>
  <si>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</si>
  <si>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</si>
  <si>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</si>
  <si>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</si>
  <si>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</si>
  <si>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</si>
  <si>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</si>
  <si>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</si>
  <si>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</si>
  <si>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</si>
  <si>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</si>
  <si>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</si>
  <si>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</si>
  <si>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</si>
  <si>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</si>
  <si>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</si>
  <si>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</si>
  <si>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</si>
  <si>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</si>
  <si>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</si>
  <si>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</si>
  <si>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</si>
  <si>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</si>
  <si>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</si>
  <si>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</si>
  <si>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</si>
  <si>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</si>
  <si>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</si>
  <si>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</si>
  <si>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</si>
  <si>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</si>
  <si>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</si>
  <si>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</si>
  <si>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</si>
  <si>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</si>
  <si>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</si>
  <si>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</si>
  <si>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</si>
  <si>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</si>
  <si>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</si>
  <si>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</si>
  <si>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</si>
  <si>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</si>
  <si>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</si>
  <si>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</si>
  <si>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</si>
  <si>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</si>
  <si>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</si>
  <si>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</si>
  <si>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</si>
  <si>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</si>
  <si>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</si>
  <si>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</si>
  <si>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</si>
  <si>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</si>
  <si>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</si>
  <si>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</si>
  <si>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</si>
  <si>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</si>
  <si>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</si>
  <si>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</si>
  <si>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</si>
  <si>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</si>
  <si>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</si>
  <si>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</si>
  <si>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</si>
  <si>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</si>
  <si>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</si>
  <si>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</si>
  <si>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</si>
  <si>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</si>
  <si>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</si>
  <si>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</si>
  <si>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</si>
  <si>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</si>
  <si>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</si>
  <si>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</si>
  <si>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</si>
  <si>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</si>
  <si>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</si>
  <si>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</si>
  <si>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</si>
  <si>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</si>
  <si>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</si>
  <si>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</si>
  <si>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</si>
  <si>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</si>
  <si>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</si>
  <si>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</si>
  <si>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</si>
  <si>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</si>
  <si>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</si>
  <si>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</si>
  <si>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</si>
  <si>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</si>
  <si>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</si>
  <si>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</si>
  <si>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</si>
  <si>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</si>
  <si>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</si>
  <si>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</si>
  <si>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</si>
  <si>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</si>
  <si>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</si>
  <si>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</si>
  <si>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</si>
  <si>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</si>
  <si>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</si>
  <si>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</si>
  <si>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</si>
  <si>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</si>
  <si>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</si>
  <si>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</si>
  <si>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</si>
  <si>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</si>
  <si>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</si>
  <si>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</si>
  <si>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</si>
  <si>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</si>
  <si>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</si>
  <si>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</si>
  <si>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</si>
  <si>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</si>
  <si>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</si>
  <si>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</si>
  <si>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</si>
  <si>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</si>
  <si>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</si>
  <si>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</si>
  <si>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</si>
  <si>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</si>
  <si>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</si>
  <si>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</si>
  <si>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</si>
  <si>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</si>
  <si>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</si>
  <si>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</si>
  <si>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</si>
  <si>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</si>
  <si>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</si>
  <si>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</si>
  <si>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</si>
  <si>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</si>
  <si>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</si>
  <si>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</si>
  <si>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</si>
  <si>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</si>
  <si>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</si>
  <si>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</si>
  <si>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</si>
  <si>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</si>
  <si>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</si>
  <si>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</si>
  <si>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</si>
  <si>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</si>
  <si>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</si>
  <si>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</si>
  <si>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</si>
  <si>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</si>
  <si>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</si>
  <si>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</si>
  <si>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</si>
  <si>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</si>
  <si>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</si>
  <si>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</si>
  <si>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</si>
  <si>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</si>
  <si>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</si>
  <si>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</si>
  <si>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</si>
  <si>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</si>
  <si>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</si>
  <si>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</si>
  <si>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</si>
  <si>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</si>
  <si>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</si>
  <si>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</si>
  <si>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</si>
  <si>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</si>
  <si>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</si>
  <si>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</si>
  <si>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</si>
  <si>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</si>
  <si>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</si>
  <si>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</si>
  <si>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</si>
  <si>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</si>
  <si>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</si>
  <si>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</si>
  <si>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</si>
  <si>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</si>
  <si>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</si>
  <si>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</si>
  <si>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</si>
  <si>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</si>
  <si>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</si>
  <si>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</si>
  <si>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</si>
  <si>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</si>
  <si>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</si>
  <si>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</si>
  <si>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</si>
  <si>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</si>
  <si>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</si>
  <si>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</si>
  <si>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</si>
  <si>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</si>
  <si>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</si>
  <si>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</si>
  <si>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</si>
  <si>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</si>
  <si>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</si>
  <si>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</si>
  <si>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</si>
  <si>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</si>
  <si>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</si>
  <si>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</si>
  <si>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</si>
  <si>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</si>
  <si>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</si>
  <si>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</si>
  <si>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</si>
  <si>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</si>
  <si>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</si>
  <si>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</si>
  <si>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</si>
  <si>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</si>
  <si>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</si>
  <si>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</si>
  <si>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</si>
  <si>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</si>
  <si>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</si>
  <si>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</si>
  <si>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</si>
  <si>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</si>
  <si>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</si>
  <si>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</si>
  <si>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</si>
  <si>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</si>
  <si>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</si>
  <si>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</si>
  <si>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</si>
  <si>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</si>
  <si>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</si>
  <si>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</si>
  <si>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</si>
  <si>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</si>
  <si>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</si>
  <si>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</si>
  <si>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</si>
  <si>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</si>
  <si>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</si>
  <si>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</si>
  <si>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</si>
  <si>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</si>
  <si>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</si>
  <si>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</si>
  <si>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</si>
  <si>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</si>
  <si>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</si>
  <si>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</si>
  <si>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</si>
  <si>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</si>
  <si>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</si>
  <si>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</si>
  <si>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</si>
  <si>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</si>
  <si>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</si>
  <si>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</si>
  <si>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</si>
  <si>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</si>
  <si>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</si>
  <si>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</si>
  <si>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</si>
  <si>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</si>
  <si>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</si>
  <si>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</si>
  <si>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</si>
  <si>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</si>
  <si>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</si>
  <si>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</si>
  <si>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</si>
  <si>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</si>
  <si>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</si>
  <si>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</si>
  <si>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</si>
  <si>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</si>
  <si>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</si>
  <si>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</si>
  <si>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</si>
  <si>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</si>
  <si>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</si>
  <si>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</si>
  <si>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</si>
  <si>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</si>
  <si>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</si>
  <si>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</si>
  <si>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</si>
  <si>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</si>
  <si>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</si>
  <si>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</si>
  <si>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</si>
  <si>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</si>
  <si>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</si>
  <si>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</si>
  <si>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</si>
  <si>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</si>
  <si>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</si>
  <si>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</si>
  <si>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</si>
  <si>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</si>
  <si>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</si>
  <si>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</si>
  <si>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</si>
  <si>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</si>
  <si>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</si>
  <si>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</si>
  <si>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</si>
  <si>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</si>
  <si>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</si>
  <si>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</si>
  <si>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</si>
  <si>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</si>
  <si>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</si>
  <si>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</si>
  <si>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</si>
  <si>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</si>
  <si>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</si>
  <si>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</si>
  <si>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</si>
  <si>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</si>
  <si>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</si>
  <si>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</si>
  <si>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</si>
  <si>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</si>
  <si>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</si>
  <si>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</si>
  <si>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</si>
  <si>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</si>
  <si>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</si>
  <si>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</si>
  <si>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</si>
  <si>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</si>
  <si>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</si>
  <si>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</si>
  <si>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</si>
  <si>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</si>
  <si>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</si>
  <si>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</si>
  <si>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</si>
  <si>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</si>
  <si>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</si>
  <si>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</si>
  <si>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</si>
  <si>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</si>
  <si>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</si>
  <si>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</si>
  <si>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</si>
  <si>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</si>
  <si>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</si>
  <si>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</si>
  <si>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</si>
  <si>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</si>
  <si>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</si>
  <si>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</si>
  <si>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</si>
  <si>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</si>
  <si>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</si>
  <si>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</si>
  <si>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</si>
  <si>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</si>
  <si>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</si>
  <si>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</si>
  <si>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</si>
  <si>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</si>
  <si>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</si>
  <si>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</si>
  <si>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</si>
  <si>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</si>
  <si>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</si>
  <si>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</si>
  <si>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</si>
  <si>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</si>
  <si>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</si>
  <si>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</si>
  <si>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</si>
  <si>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</si>
  <si>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</si>
  <si>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</si>
  <si>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</si>
  <si>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</si>
  <si>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</si>
  <si>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</si>
  <si>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</si>
  <si>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</si>
  <si>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</si>
  <si>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</si>
  <si>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</si>
  <si>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</si>
  <si>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</si>
  <si>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</si>
  <si>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</si>
  <si>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</si>
  <si>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</si>
  <si>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</si>
  <si>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</si>
  <si>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</si>
  <si>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</si>
  <si>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</si>
  <si>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</si>
  <si>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</si>
  <si>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</si>
  <si>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</si>
  <si>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</si>
  <si>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</si>
  <si>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</si>
  <si>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</si>
  <si>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</si>
  <si>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</si>
  <si>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</si>
  <si>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</si>
  <si>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</si>
  <si>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</si>
  <si>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</si>
  <si>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</si>
  <si>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</si>
  <si>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</si>
  <si>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</si>
  <si>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</si>
  <si>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</si>
  <si>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</si>
  <si>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</si>
  <si>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</si>
  <si>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</si>
  <si>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</si>
  <si>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</si>
  <si>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</si>
  <si>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</si>
  <si>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</si>
  <si>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</si>
  <si>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</si>
  <si>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</si>
  <si>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</si>
  <si>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</si>
  <si>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</si>
  <si>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</si>
  <si>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</si>
  <si>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</si>
  <si>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</si>
  <si>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</si>
  <si>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</si>
  <si>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</si>
  <si>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</si>
  <si>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</si>
  <si>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</si>
  <si>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</si>
  <si>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</si>
  <si>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</si>
  <si>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</si>
  <si>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</si>
  <si>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</si>
  <si>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</si>
  <si>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</si>
  <si>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</si>
  <si>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</si>
  <si>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</si>
  <si>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</si>
  <si>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</si>
  <si>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</si>
  <si>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</si>
  <si>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</si>
  <si>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</si>
  <si>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</si>
  <si>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</si>
  <si>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</si>
  <si>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</si>
  <si>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</si>
  <si>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</si>
  <si>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</si>
  <si>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</si>
  <si>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</si>
  <si>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</si>
  <si>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</si>
  <si>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</si>
  <si>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</si>
  <si>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</si>
  <si>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</si>
  <si>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</si>
  <si>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</si>
  <si>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</si>
  <si>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</si>
  <si>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</si>
  <si>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</si>
  <si>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</si>
  <si>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</si>
  <si>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</si>
  <si>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</si>
  <si>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</si>
  <si>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</si>
  <si>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</si>
  <si>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</si>
  <si>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</si>
  <si>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</si>
  <si>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</si>
  <si>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</si>
  <si>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</si>
  <si>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</si>
  <si>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</si>
  <si>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</si>
  <si>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</si>
  <si>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</si>
  <si>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</si>
  <si>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</si>
  <si>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</si>
  <si>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</si>
  <si>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</si>
  <si>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</si>
  <si>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</si>
  <si>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</si>
  <si>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</si>
  <si>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</si>
  <si>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</si>
  <si>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</si>
  <si>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</si>
  <si>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</si>
  <si>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</si>
  <si>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</si>
  <si>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</si>
  <si>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</si>
  <si>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</si>
  <si>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</si>
  <si>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</si>
  <si>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</si>
  <si>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</si>
  <si>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</si>
  <si>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</si>
  <si>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</si>
  <si>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</si>
  <si>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</si>
  <si>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</si>
  <si>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</si>
  <si>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</si>
  <si>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</si>
  <si>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</si>
  <si>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</si>
  <si>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</si>
  <si>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</si>
  <si>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</si>
  <si>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</si>
  <si>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</si>
  <si>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</si>
  <si>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</si>
  <si>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</si>
  <si>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</si>
  <si>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</si>
  <si>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</si>
  <si>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</si>
  <si>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</si>
  <si>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</si>
  <si>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</si>
  <si>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</si>
  <si>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</si>
  <si>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</si>
  <si>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</si>
  <si>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</si>
  <si>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</si>
  <si>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</si>
  <si>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</si>
  <si>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</si>
  <si>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</si>
  <si>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</si>
  <si>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</si>
  <si>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</si>
  <si>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</si>
  <si>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</si>
  <si>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</si>
  <si>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</si>
  <si>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</si>
  <si>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</si>
  <si>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</si>
  <si>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</si>
  <si>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</si>
  <si>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</si>
  <si>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</si>
  <si>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</si>
  <si>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</si>
  <si>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</si>
  <si>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</si>
  <si>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</si>
  <si>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</si>
  <si>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</si>
  <si>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</si>
  <si>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</si>
  <si>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</si>
  <si>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</si>
  <si>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</si>
  <si>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</si>
  <si>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</si>
  <si>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</si>
  <si>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</si>
  <si>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</si>
  <si>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</si>
  <si>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</si>
  <si>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</si>
  <si>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</si>
  <si>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</si>
  <si>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</si>
  <si>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</si>
  <si>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</si>
  <si>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</si>
  <si>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</si>
  <si>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</si>
  <si>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</si>
  <si>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</si>
  <si>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</si>
  <si>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</si>
  <si>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</si>
  <si>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</si>
  <si>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</si>
  <si>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</si>
  <si>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</si>
  <si>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</si>
  <si>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</si>
  <si>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</si>
  <si>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</si>
  <si>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</si>
  <si>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</si>
  <si>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</si>
  <si>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</si>
  <si>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</si>
  <si>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</si>
  <si>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</si>
  <si>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</si>
  <si>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</si>
  <si>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</si>
  <si>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</si>
  <si>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</si>
  <si>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</si>
  <si>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</si>
  <si>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</si>
  <si>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</si>
  <si>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</si>
  <si>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</si>
  <si>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</si>
  <si>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</si>
  <si>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</si>
  <si>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</si>
  <si>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</si>
  <si>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</si>
  <si>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</si>
  <si>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</si>
  <si>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</si>
  <si>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</si>
  <si>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</si>
  <si>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</si>
  <si>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</si>
  <si>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</si>
  <si>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</si>
  <si>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</si>
  <si>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</si>
  <si>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</si>
  <si>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</si>
  <si>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</si>
  <si>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</si>
  <si>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</si>
  <si>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</si>
  <si>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</si>
  <si>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</si>
  <si>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</si>
  <si>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</si>
  <si>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</si>
  <si>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</si>
  <si>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</si>
  <si>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</si>
  <si>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</si>
  <si>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</si>
  <si>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</si>
  <si>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</si>
  <si>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</si>
  <si>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</si>
  <si>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</si>
  <si>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</si>
  <si>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</si>
  <si>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</si>
  <si>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</si>
  <si>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</si>
  <si>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</si>
  <si>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</si>
  <si>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</si>
  <si>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</si>
  <si>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</si>
  <si>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</si>
  <si>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</si>
  <si>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</si>
  <si>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</si>
  <si>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</si>
  <si>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</si>
  <si>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</si>
  <si>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</si>
  <si>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</si>
  <si>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</si>
  <si>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</si>
  <si>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</si>
  <si>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</si>
  <si>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</si>
  <si>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</si>
  <si>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</si>
  <si>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</si>
  <si>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</si>
  <si>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</si>
  <si>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</si>
  <si>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</si>
  <si>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</si>
  <si>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</si>
  <si>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</si>
  <si>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</si>
  <si>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</si>
  <si>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</si>
  <si>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</si>
  <si>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</si>
  <si>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</si>
  <si>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</si>
  <si>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</si>
  <si>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</si>
  <si>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</si>
  <si>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</si>
  <si>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</si>
  <si>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</si>
  <si>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</si>
  <si>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</si>
  <si>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</si>
  <si>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</si>
  <si>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</si>
  <si>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</si>
  <si>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</si>
  <si>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</si>
  <si>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</si>
  <si>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</si>
  <si>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</si>
  <si>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</si>
  <si>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</si>
  <si>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</si>
  <si>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</si>
  <si>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</si>
  <si>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</si>
  <si>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</si>
  <si>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</si>
  <si>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</si>
  <si>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</si>
  <si>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</si>
  <si>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</si>
  <si>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</si>
  <si>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</si>
  <si>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</si>
  <si>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</si>
  <si>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</si>
  <si>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</si>
  <si>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</si>
  <si>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</si>
  <si>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</si>
  <si>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</si>
  <si>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</si>
  <si>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</si>
  <si>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</si>
  <si>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</si>
  <si>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</si>
  <si>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</si>
  <si>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</si>
  <si>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</si>
  <si>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</si>
  <si>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</si>
  <si>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</si>
  <si>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</si>
  <si>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</si>
  <si>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</si>
  <si>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</si>
  <si>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</si>
  <si>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</si>
  <si>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</si>
  <si>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</si>
  <si>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</si>
  <si>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</si>
  <si>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</si>
  <si>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</si>
  <si>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</si>
  <si>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</si>
  <si>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</si>
  <si>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</si>
  <si>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</si>
  <si>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</si>
  <si>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</si>
  <si>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</si>
  <si>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</si>
  <si>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</si>
  <si>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</si>
  <si>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</si>
  <si>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</si>
  <si>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</si>
  <si>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</si>
  <si>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</si>
  <si>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</si>
  <si>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</si>
  <si>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</si>
  <si>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</si>
  <si>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</si>
  <si>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</si>
  <si>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</si>
  <si>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</si>
  <si>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</si>
  <si>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</si>
  <si>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</si>
  <si>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</si>
  <si>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</si>
  <si>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</si>
  <si>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</si>
  <si>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</si>
  <si>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</si>
  <si>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</si>
  <si>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</si>
  <si>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</si>
  <si>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</si>
  <si>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</si>
  <si>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</si>
  <si>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</si>
  <si>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</si>
  <si>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</si>
  <si>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</si>
  <si>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</si>
  <si>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</si>
  <si>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</si>
  <si>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</si>
  <si>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</si>
  <si>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</si>
  <si>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</si>
  <si>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</si>
  <si>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</si>
  <si>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</si>
  <si>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</si>
  <si>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</si>
  <si>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</si>
  <si>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</si>
  <si>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</si>
  <si>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</si>
  <si>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</si>
  <si>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</si>
  <si>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</si>
  <si>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</si>
  <si>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</si>
  <si>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</si>
  <si>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</si>
  <si>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</si>
  <si>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</si>
  <si>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</si>
  <si>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</si>
  <si>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</si>
  <si>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</si>
  <si>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</si>
  <si>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</si>
  <si>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</si>
  <si>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</si>
  <si>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</si>
  <si>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</si>
  <si>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</si>
  <si>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</si>
  <si>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</si>
  <si>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</si>
  <si>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</si>
  <si>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</si>
  <si>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</si>
  <si>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</si>
  <si>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</si>
  <si>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</si>
  <si>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</si>
  <si>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</si>
  <si>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</si>
  <si>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</si>
  <si>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</si>
  <si>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</si>
  <si>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</si>
  <si>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</si>
  <si>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</si>
  <si>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</si>
  <si>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</si>
  <si>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</si>
  <si>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</si>
  <si>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</si>
  <si>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</si>
  <si>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</si>
  <si>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</si>
  <si>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</si>
  <si>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</si>
  <si>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</si>
  <si>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</si>
  <si>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</si>
  <si>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</si>
  <si>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</si>
  <si>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</si>
  <si>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</si>
  <si>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</si>
  <si>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</si>
  <si>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</si>
  <si>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</si>
  <si>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</si>
  <si>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</si>
  <si>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</si>
  <si>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</si>
  <si>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</si>
  <si>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</si>
  <si>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</si>
  <si>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</si>
  <si>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</si>
  <si>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</si>
  <si>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</si>
  <si>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</si>
  <si>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</si>
  <si>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</si>
  <si>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</si>
  <si>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</si>
  <si>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</si>
  <si>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</si>
  <si>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</si>
  <si>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</si>
  <si>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</si>
  <si>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</si>
  <si>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</si>
  <si>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</si>
  <si>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</si>
  <si>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</si>
  <si>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</si>
  <si>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</si>
  <si>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</si>
  <si>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</si>
  <si>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</si>
  <si>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</si>
  <si>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</si>
  <si>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</si>
  <si>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</si>
  <si>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</si>
  <si>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</si>
  <si>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</si>
  <si>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</si>
  <si>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</si>
  <si>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</si>
  <si>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</si>
  <si>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</si>
  <si>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</si>
  <si>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</si>
  <si>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</si>
  <si>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</si>
  <si>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</si>
  <si>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</si>
  <si>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</si>
  <si>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</si>
  <si>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</si>
  <si>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</si>
  <si>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</si>
  <si>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</si>
  <si>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</si>
  <si>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</si>
  <si>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</si>
  <si>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</si>
  <si>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</si>
  <si>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</si>
  <si>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</si>
  <si>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</si>
  <si>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</si>
  <si>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</si>
  <si>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</si>
  <si>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</si>
  <si>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</si>
  <si>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</si>
  <si>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</si>
  <si>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</si>
  <si>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</si>
  <si>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</si>
  <si>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</si>
  <si>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</si>
  <si>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</si>
  <si>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</si>
  <si>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</si>
  <si>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</si>
  <si>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</si>
  <si>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</si>
  <si>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</si>
  <si>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</si>
  <si>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</si>
  <si>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</si>
  <si>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</si>
  <si>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</si>
  <si>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</si>
  <si>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</si>
  <si>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</si>
  <si>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</si>
  <si>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</si>
  <si>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</si>
  <si>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</si>
  <si>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</si>
  <si>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</si>
  <si>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</si>
  <si>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</si>
  <si>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</si>
  <si>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</si>
  <si>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</si>
  <si>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</si>
  <si>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</si>
  <si>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</si>
  <si>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</si>
  <si>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</si>
  <si>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</si>
  <si>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</si>
  <si>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</si>
  <si>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</si>
  <si>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</si>
  <si>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</si>
  <si>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</si>
  <si>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</si>
  <si>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</si>
  <si>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</si>
  <si>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</si>
  <si>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</si>
  <si>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</si>
  <si>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</si>
  <si>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</si>
  <si>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</si>
  <si>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</si>
  <si>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</si>
  <si>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</si>
  <si>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</si>
  <si>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</si>
  <si>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</si>
  <si>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</si>
  <si>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</si>
  <si>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</si>
  <si>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</si>
  <si>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</si>
  <si>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</si>
  <si>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</si>
  <si>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</si>
  <si>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</si>
  <si>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</si>
  <si>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</si>
  <si>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</si>
  <si>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</si>
  <si>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</si>
  <si>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</si>
  <si>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</si>
  <si>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</si>
  <si>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</si>
  <si>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</si>
  <si>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</si>
  <si>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</si>
  <si>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</si>
  <si>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</si>
  <si>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</si>
  <si>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</si>
  <si>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</si>
  <si>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</si>
  <si>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</si>
  <si>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</si>
  <si>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</si>
  <si>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</si>
  <si>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</si>
  <si>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</si>
  <si>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</si>
  <si>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</si>
  <si>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</si>
  <si>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</si>
  <si>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</si>
  <si>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</si>
  <si>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</si>
  <si>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</si>
  <si>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</si>
  <si>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</si>
  <si>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</si>
  <si>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</si>
  <si>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</si>
  <si>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</si>
  <si>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</si>
  <si>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</si>
  <si>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</si>
  <si>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</si>
  <si>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</si>
  <si>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</si>
  <si>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</si>
  <si>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</si>
  <si>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</si>
  <si>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</si>
  <si>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</si>
  <si>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</si>
  <si>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</si>
  <si>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</si>
  <si>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</si>
  <si>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</si>
  <si>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</si>
  <si>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</si>
  <si>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</si>
  <si>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</si>
  <si>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</si>
  <si>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</si>
  <si>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</si>
  <si>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</si>
  <si>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</si>
  <si>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</si>
  <si>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</si>
  <si>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</si>
  <si>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</si>
  <si>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</si>
  <si>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</si>
  <si>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</si>
  <si>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</si>
  <si>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</si>
  <si>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</si>
  <si>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</si>
  <si>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</si>
  <si>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</si>
  <si>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</si>
  <si>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</si>
  <si>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</si>
  <si>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</si>
  <si>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</si>
  <si>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</si>
  <si>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</si>
  <si>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</si>
  <si>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</si>
  <si>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</si>
  <si>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</si>
  <si>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</si>
  <si>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</si>
  <si>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</si>
  <si>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</si>
  <si>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</si>
  <si>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</si>
  <si>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</si>
  <si>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</si>
  <si>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</si>
  <si>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</si>
  <si>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</si>
  <si>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</si>
  <si>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</si>
  <si>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</si>
  <si>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</si>
  <si>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</si>
  <si>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</si>
  <si>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</si>
  <si>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</si>
  <si>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</si>
  <si>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</si>
  <si>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</si>
  <si>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</si>
  <si>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</si>
  <si>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</si>
  <si>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</si>
  <si>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</si>
  <si>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</si>
  <si>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</si>
  <si>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</si>
  <si>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</si>
  <si>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</si>
  <si>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</si>
  <si>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</si>
  <si>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</si>
  <si>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</si>
  <si>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</si>
  <si>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</si>
  <si>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</si>
  <si>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</si>
  <si>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</si>
  <si>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</si>
  <si>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</si>
  <si>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</si>
  <si>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</si>
  <si>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</si>
  <si>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</si>
  <si>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</si>
  <si>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</si>
  <si>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</si>
  <si>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</si>
  <si>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</si>
  <si>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</si>
  <si>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</si>
  <si>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</si>
  <si>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</si>
  <si>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</si>
  <si>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</si>
  <si>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</si>
  <si>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</si>
  <si>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</si>
  <si>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</si>
  <si>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</si>
  <si>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</si>
  <si>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</si>
  <si>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</si>
  <si>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</si>
  <si>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</si>
  <si>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</si>
  <si>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</si>
  <si>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</si>
  <si>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</si>
  <si>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</si>
  <si>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</si>
  <si>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</si>
  <si>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</si>
  <si>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</si>
  <si>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</si>
  <si>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</si>
  <si>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</si>
  <si>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</si>
  <si>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</si>
  <si>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</si>
  <si>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</si>
  <si>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</si>
  <si>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</si>
  <si>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</si>
  <si>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</si>
  <si>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</si>
  <si>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</si>
  <si>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</si>
  <si>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</si>
  <si>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</si>
  <si>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</si>
  <si>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</si>
  <si>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</si>
  <si>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</si>
  <si>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</si>
  <si>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</si>
  <si>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</si>
  <si>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</si>
  <si>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</si>
  <si>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</si>
  <si>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</si>
  <si>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</si>
  <si>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</si>
  <si>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</si>
  <si>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</si>
  <si>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</si>
  <si>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</si>
  <si>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</si>
  <si>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</si>
  <si>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</si>
  <si>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</si>
  <si>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</si>
  <si>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</si>
  <si>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</si>
  <si>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</si>
  <si>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</si>
  <si>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</si>
  <si>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</si>
  <si>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</si>
  <si>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</si>
  <si>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</si>
  <si>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</si>
  <si>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</si>
  <si>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</si>
  <si>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</si>
  <si>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</si>
  <si>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</si>
  <si>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</si>
  <si>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</si>
  <si>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</si>
  <si>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</si>
  <si>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</si>
  <si>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</si>
  <si>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</si>
  <si>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</si>
  <si>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</si>
  <si>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</si>
  <si>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</si>
  <si>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</si>
  <si>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</si>
  <si>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</si>
  <si>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</si>
  <si>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</si>
  <si>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</si>
  <si>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</si>
  <si>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</si>
  <si>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</si>
  <si>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</si>
  <si>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</si>
  <si>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</si>
  <si>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</si>
  <si>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</si>
  <si>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</si>
  <si>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</si>
  <si>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</si>
  <si>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</si>
  <si>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</si>
  <si>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</si>
  <si>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</si>
  <si>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</si>
  <si>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</si>
  <si>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</si>
  <si>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</si>
  <si>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</si>
  <si>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</si>
  <si>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</si>
  <si>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</si>
  <si>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</si>
  <si>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</si>
  <si>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</si>
  <si>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</si>
  <si>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</si>
  <si>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</si>
  <si>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</si>
  <si>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</si>
  <si>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</si>
  <si>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</si>
  <si>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</si>
  <si>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</si>
  <si>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</si>
  <si>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</si>
  <si>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</si>
  <si>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</si>
  <si>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</si>
  <si>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</si>
  <si>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</si>
  <si>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</si>
  <si>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</si>
  <si>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</si>
  <si>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</si>
  <si>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</si>
  <si>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</si>
  <si>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</si>
  <si>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</si>
  <si>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</si>
  <si>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</si>
  <si>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</si>
  <si>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</si>
  <si>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</si>
  <si>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</si>
  <si>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</si>
  <si>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</si>
  <si>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</si>
  <si>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</si>
  <si>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</si>
  <si>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</si>
  <si>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</si>
  <si>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</si>
  <si>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</si>
  <si>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</si>
  <si>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</si>
  <si>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</si>
  <si>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</si>
  <si>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</si>
  <si>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</si>
  <si>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</si>
  <si>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</si>
  <si>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</si>
  <si>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</si>
  <si>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</si>
  <si>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</si>
  <si>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</si>
  <si>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</si>
  <si>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</si>
  <si>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</si>
  <si>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</si>
  <si>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</si>
  <si>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</si>
  <si>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</si>
  <si>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</si>
  <si>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</si>
  <si>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</si>
  <si>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</si>
  <si>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</si>
  <si>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</si>
  <si>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</si>
  <si>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</si>
  <si>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</si>
  <si>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</si>
  <si>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</si>
  <si>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</si>
  <si>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</si>
  <si>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</si>
  <si>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</si>
  <si>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</si>
  <si>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</si>
  <si>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</si>
  <si>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</si>
  <si>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</si>
  <si>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</si>
  <si>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</si>
  <si>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</si>
  <si>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</si>
  <si>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</si>
  <si>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</si>
  <si>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</si>
  <si>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</si>
  <si>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</si>
  <si>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</si>
  <si>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</si>
  <si>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</si>
  <si>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</si>
  <si>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</si>
  <si>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</si>
  <si>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</si>
  <si>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</si>
  <si>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</si>
  <si>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</si>
  <si>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</si>
  <si>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</si>
  <si>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</si>
  <si>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</si>
  <si>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</si>
  <si>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</si>
  <si>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</si>
  <si>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</si>
  <si>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</si>
  <si>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</si>
  <si>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</si>
  <si>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</si>
  <si>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</si>
  <si>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</si>
  <si>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</si>
  <si>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</si>
  <si>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</si>
  <si>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</si>
  <si>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</si>
  <si>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</si>
  <si>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</si>
  <si>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</si>
  <si>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</si>
  <si>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</si>
  <si>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</si>
  <si>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</si>
  <si>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</si>
  <si>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</si>
  <si>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</si>
  <si>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</si>
  <si>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</si>
  <si>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</si>
  <si>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</si>
  <si>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</si>
  <si>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</si>
  <si>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</si>
  <si>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</si>
  <si>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</si>
  <si>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</si>
  <si>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</si>
  <si>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</si>
  <si>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</si>
  <si>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</si>
  <si>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</si>
  <si>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</si>
  <si>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</si>
  <si>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</si>
  <si>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</si>
  <si>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</si>
  <si>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</si>
  <si>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</si>
  <si>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</si>
  <si>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</si>
  <si>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</si>
  <si>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</si>
  <si>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</si>
  <si>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</si>
  <si>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</si>
  <si>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</si>
  <si>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</si>
  <si>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</si>
  <si>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</si>
  <si>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</si>
  <si>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</si>
  <si>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</si>
  <si>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</si>
  <si>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</si>
  <si>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</si>
  <si>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</si>
  <si>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</si>
  <si>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</si>
  <si>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</si>
  <si>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</si>
  <si>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</si>
  <si>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</si>
  <si>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</si>
  <si>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</si>
  <si>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</si>
  <si>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</si>
  <si>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</si>
  <si>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</si>
  <si>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</si>
  <si>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</si>
  <si>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</si>
  <si>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</si>
  <si>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</si>
  <si>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</si>
  <si>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</si>
  <si>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</si>
  <si>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</si>
  <si>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</si>
  <si>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</si>
  <si>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</si>
  <si>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</si>
  <si>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</si>
  <si>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</si>
  <si>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</si>
  <si>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</si>
  <si>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</si>
  <si>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</si>
  <si>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</si>
  <si>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</si>
  <si>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</si>
  <si>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</si>
  <si>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</si>
  <si>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</si>
  <si>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</si>
  <si>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</si>
  <si>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</si>
  <si>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</si>
  <si>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</si>
  <si>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</si>
  <si>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</si>
  <si>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</si>
  <si>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</si>
  <si>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</si>
  <si>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</si>
  <si>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</si>
  <si>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</si>
  <si>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</si>
  <si>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</si>
  <si>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</si>
  <si>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</si>
  <si>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</si>
  <si>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</si>
  <si>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</si>
  <si>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</si>
  <si>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</si>
  <si>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</si>
  <si>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</si>
  <si>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</si>
  <si>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</si>
  <si>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</si>
  <si>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</si>
  <si>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</si>
  <si>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</si>
  <si>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</si>
  <si>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</si>
  <si>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</si>
  <si>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</si>
  <si>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</si>
  <si>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</si>
  <si>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</si>
  <si>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</si>
  <si>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</si>
  <si>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</si>
  <si>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</si>
  <si>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</si>
  <si>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</si>
  <si>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</si>
  <si>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</si>
  <si>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</si>
  <si>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</si>
  <si>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</si>
  <si>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</si>
  <si>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</si>
  <si>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</si>
  <si>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</si>
  <si>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</si>
  <si>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</si>
  <si>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</si>
  <si>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</si>
  <si>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</si>
  <si>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</si>
  <si>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</si>
  <si>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</si>
  <si>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</si>
  <si>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</si>
  <si>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</si>
  <si>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</si>
  <si>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</si>
  <si>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</si>
  <si>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</si>
  <si>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</si>
  <si>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</si>
  <si>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</si>
  <si>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</si>
  <si>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</si>
  <si>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</si>
  <si>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</si>
  <si>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</si>
  <si>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</si>
  <si>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</si>
  <si>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</si>
  <si>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</si>
  <si>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</si>
  <si>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</si>
  <si>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</si>
  <si>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</si>
  <si>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</si>
  <si>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</si>
  <si>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</si>
  <si>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</si>
  <si>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</si>
  <si>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</si>
  <si>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</si>
  <si>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</si>
  <si>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</si>
  <si>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</si>
  <si>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</si>
  <si>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</si>
  <si>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</si>
  <si>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</si>
  <si>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</si>
  <si>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</si>
  <si>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</si>
  <si>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</si>
  <si>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</si>
  <si>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</si>
  <si>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</si>
  <si>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</si>
  <si>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</si>
  <si>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</si>
  <si>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</si>
  <si>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</si>
  <si>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</si>
  <si>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</si>
  <si>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</si>
  <si>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</si>
  <si>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</si>
  <si>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</si>
  <si>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</si>
  <si>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</si>
  <si>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</si>
  <si>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</si>
  <si>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</si>
  <si>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</si>
  <si>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</si>
  <si>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</si>
  <si>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</si>
  <si>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</si>
  <si>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</si>
  <si>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</si>
  <si>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</si>
  <si>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</si>
  <si>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</si>
  <si>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</si>
  <si>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</si>
  <si>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</si>
  <si>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</si>
  <si>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</si>
  <si>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</si>
  <si>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</si>
  <si>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</si>
  <si>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</si>
  <si>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</si>
  <si>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</si>
  <si>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</si>
  <si>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</si>
  <si>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</si>
  <si>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</si>
  <si>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</si>
  <si>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</si>
  <si>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</si>
  <si>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</si>
  <si>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</si>
  <si>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</si>
  <si>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</si>
  <si>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</si>
  <si>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</si>
  <si>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</si>
  <si>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</si>
  <si>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</si>
  <si>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</si>
  <si>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</si>
  <si>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</si>
  <si>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</si>
  <si>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</si>
  <si>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</si>
  <si>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</si>
  <si>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</si>
  <si>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</si>
  <si>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</si>
  <si>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</si>
  <si>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</si>
  <si>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</si>
  <si>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</si>
  <si>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</si>
  <si>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</si>
  <si>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</si>
  <si>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</si>
  <si>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</si>
  <si>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</si>
  <si>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</si>
  <si>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</si>
  <si>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</si>
  <si>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</si>
  <si>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</si>
  <si>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</si>
  <si>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</si>
  <si>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</si>
  <si>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</si>
  <si>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</si>
  <si>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</si>
  <si>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</si>
  <si>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</si>
  <si>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</si>
  <si>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</si>
  <si>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</si>
  <si>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</si>
  <si>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</si>
  <si>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</si>
  <si>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</si>
  <si>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</si>
  <si>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</si>
  <si>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</si>
  <si>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</si>
  <si>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</si>
  <si>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</si>
  <si>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</si>
  <si>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</si>
  <si>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</si>
  <si>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</si>
  <si>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</si>
  <si>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</si>
  <si>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</si>
  <si>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</si>
  <si>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</si>
  <si>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</si>
  <si>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</si>
  <si>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</si>
  <si>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</si>
  <si>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</si>
  <si>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</si>
  <si>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</si>
  <si>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</si>
  <si>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</si>
  <si>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</si>
  <si>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</si>
  <si>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</si>
  <si>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</si>
  <si>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</si>
  <si>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</si>
  <si>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</si>
  <si>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</si>
  <si>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</si>
  <si>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</si>
  <si>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</si>
  <si>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</si>
  <si>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</si>
  <si>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</si>
  <si>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</si>
  <si>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</si>
  <si>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</si>
  <si>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</si>
  <si>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</si>
  <si>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</si>
  <si>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</si>
  <si>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</si>
  <si>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</si>
  <si>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</si>
  <si>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</si>
  <si>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</si>
  <si>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</si>
  <si>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</si>
  <si>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</si>
  <si>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</si>
  <si>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</si>
  <si>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</si>
  <si>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</si>
  <si>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</si>
  <si>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</si>
  <si>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</si>
  <si>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</si>
  <si>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</si>
  <si>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</si>
  <si>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</si>
  <si>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</si>
  <si>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</si>
  <si>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</si>
  <si>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</si>
  <si>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</si>
  <si>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</si>
  <si>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</si>
  <si>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</si>
  <si>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</si>
  <si>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</si>
  <si>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</si>
  <si>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</si>
  <si>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</si>
  <si>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</si>
  <si>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</si>
  <si>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</si>
  <si>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</si>
  <si>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</si>
  <si>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</si>
  <si>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</si>
  <si>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</si>
  <si>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</si>
  <si>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</si>
  <si>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</si>
  <si>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</si>
  <si>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</si>
  <si>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</si>
  <si>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</si>
  <si>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</si>
  <si>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</si>
  <si>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</si>
  <si>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</si>
  <si>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</si>
  <si>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</si>
  <si>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</si>
  <si>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</si>
  <si>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</si>
  <si>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</si>
  <si>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</si>
  <si>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</si>
  <si>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</si>
  <si>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</si>
  <si>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</si>
  <si>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</si>
  <si>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</si>
  <si>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</si>
  <si>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</si>
  <si>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</si>
  <si>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</si>
  <si>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</si>
  <si>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</si>
  <si>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</si>
  <si>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</si>
  <si>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</si>
  <si>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</si>
  <si>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</si>
  <si>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</si>
  <si>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</si>
  <si>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</si>
  <si>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</si>
  <si>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</si>
  <si>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</si>
  <si>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</si>
  <si>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</si>
  <si>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</si>
  <si>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</si>
  <si>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</si>
  <si>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</si>
  <si>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</si>
  <si>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</si>
  <si>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</si>
  <si>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</si>
  <si>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</si>
  <si>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</si>
  <si>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</si>
  <si>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</si>
  <si>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</si>
  <si>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</si>
  <si>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</si>
  <si>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</si>
  <si>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</si>
  <si>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</si>
  <si>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</si>
  <si>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</si>
  <si>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</si>
  <si>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</si>
  <si>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</si>
  <si>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</si>
  <si>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</si>
  <si>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</si>
  <si>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</si>
  <si>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</si>
  <si>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</si>
  <si>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</si>
  <si>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</si>
  <si>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</si>
  <si>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</si>
  <si>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</si>
  <si>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</si>
  <si>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</si>
  <si>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</si>
  <si>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</si>
  <si>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</si>
  <si>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</si>
  <si>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</si>
  <si>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</si>
  <si>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</si>
  <si>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</si>
  <si>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</si>
  <si>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</si>
  <si>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</si>
  <si>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</si>
  <si>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</si>
  <si>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</si>
  <si>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</si>
  <si>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</si>
  <si>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</si>
  <si>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</si>
  <si>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</si>
  <si>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</si>
  <si>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</si>
  <si>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</si>
  <si>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</si>
  <si>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</si>
  <si>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</si>
  <si>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</si>
  <si>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</si>
  <si>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</si>
  <si>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</si>
  <si>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</si>
  <si>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</si>
  <si>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</si>
  <si>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</si>
  <si>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</si>
  <si>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</si>
  <si>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</si>
  <si>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</si>
  <si>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</si>
  <si>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</si>
  <si>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</si>
  <si>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</si>
  <si>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</si>
  <si>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</si>
  <si>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</si>
  <si>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</si>
  <si>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</si>
  <si>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</si>
  <si>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</si>
  <si>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</si>
  <si>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</si>
  <si>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</si>
  <si>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</si>
  <si>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</si>
  <si>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</si>
  <si>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</si>
  <si>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</si>
  <si>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</si>
  <si>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</si>
  <si>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</si>
  <si>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</si>
  <si>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</si>
  <si>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</si>
  <si>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</si>
  <si>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</si>
  <si>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</si>
  <si>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</si>
  <si>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</si>
  <si>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</si>
  <si>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</si>
  <si>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</si>
  <si>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</si>
  <si>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</si>
  <si>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</si>
  <si>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</si>
  <si>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</si>
  <si>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</si>
  <si>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</si>
  <si>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</si>
  <si>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</si>
  <si>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</si>
  <si>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</si>
  <si>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</si>
  <si>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</si>
  <si>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</si>
  <si>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</si>
  <si>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</si>
  <si>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</si>
  <si>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</si>
  <si>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</si>
  <si>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</si>
  <si>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</si>
  <si>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</si>
  <si>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</si>
  <si>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</si>
  <si>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</si>
  <si>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</si>
  <si>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</si>
  <si>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</si>
  <si>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</si>
  <si>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</si>
  <si>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</si>
  <si>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</si>
  <si>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</si>
  <si>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</si>
  <si>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</si>
  <si>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</si>
  <si>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</si>
  <si>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</si>
  <si>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</si>
  <si>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</si>
  <si>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</si>
  <si>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</si>
  <si>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</si>
  <si>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</si>
  <si>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</si>
  <si>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</si>
  <si>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</si>
  <si>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</si>
  <si>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</si>
  <si>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</si>
  <si>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</si>
  <si>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</si>
  <si>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</si>
  <si>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</si>
  <si>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</si>
  <si>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</si>
  <si>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</si>
  <si>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</si>
  <si>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</si>
  <si>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</si>
  <si>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</si>
  <si>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</si>
  <si>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</si>
  <si>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</si>
  <si>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</si>
  <si>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</si>
  <si>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</si>
  <si>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</si>
  <si>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</si>
  <si>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</si>
  <si>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</si>
  <si>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</si>
  <si>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</si>
  <si>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</si>
  <si>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</si>
  <si>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</si>
  <si>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</si>
  <si>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</si>
  <si>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</si>
  <si>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</si>
  <si>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</si>
  <si>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</si>
  <si>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</si>
  <si>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</si>
  <si>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</si>
  <si>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</si>
  <si>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</si>
  <si>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</si>
  <si>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</si>
  <si>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</si>
  <si>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</si>
  <si>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</si>
  <si>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</si>
  <si>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</si>
  <si>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</si>
  <si>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</si>
  <si>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</si>
  <si>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</si>
  <si>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</si>
  <si>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</si>
  <si>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</si>
  <si>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</si>
  <si>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</si>
  <si>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</si>
  <si>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</si>
  <si>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</si>
  <si>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</si>
  <si>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</si>
  <si>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</si>
  <si>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</si>
  <si>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</si>
  <si>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</si>
  <si>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</si>
  <si>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</si>
  <si>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</si>
  <si>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</si>
  <si>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</si>
  <si>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</si>
  <si>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</si>
  <si>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</si>
  <si>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</si>
  <si>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</si>
  <si>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</si>
  <si>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</si>
  <si>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</si>
  <si>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</si>
  <si>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</si>
  <si>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</si>
  <si>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</si>
  <si>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</si>
  <si>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</si>
  <si>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</si>
  <si>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</si>
  <si>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</si>
  <si>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</si>
  <si>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</si>
  <si>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</si>
  <si>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</si>
  <si>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</si>
  <si>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</si>
  <si>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</si>
  <si>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</si>
  <si>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</si>
  <si>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</si>
  <si>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</si>
  <si>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</si>
  <si>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</si>
  <si>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</si>
  <si>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</si>
  <si>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</si>
  <si>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</si>
  <si>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</si>
  <si>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</si>
  <si>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</si>
  <si>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</si>
  <si>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</si>
  <si>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</si>
  <si>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</si>
  <si>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</si>
  <si>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</si>
  <si>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</si>
  <si>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</si>
  <si>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</si>
  <si>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</si>
  <si>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</si>
  <si>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</si>
  <si>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</si>
  <si>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</si>
  <si>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</si>
  <si>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</si>
  <si>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</si>
  <si>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</si>
  <si>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</si>
  <si>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</si>
  <si>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</si>
  <si>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</si>
  <si>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</si>
  <si>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</si>
  <si>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</si>
  <si>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</si>
  <si>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</si>
  <si>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</si>
  <si>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</si>
  <si>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</si>
  <si>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</si>
  <si>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</si>
  <si>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</si>
  <si>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</si>
  <si>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</si>
  <si>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</si>
  <si>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</si>
  <si>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</si>
  <si>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</si>
  <si>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</si>
  <si>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</si>
  <si>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</si>
  <si>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</si>
  <si>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</si>
  <si>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</si>
  <si>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</si>
  <si>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</si>
  <si>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</si>
  <si>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</si>
  <si>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</si>
  <si>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</si>
  <si>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</si>
  <si>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</si>
  <si>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</si>
  <si>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</si>
  <si>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</si>
  <si>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</si>
  <si>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</si>
  <si>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</si>
  <si>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</si>
  <si>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</si>
  <si>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</si>
  <si>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</si>
  <si>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</si>
  <si>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</si>
  <si>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</si>
  <si>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</si>
  <si>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</si>
  <si>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</si>
  <si>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</si>
  <si>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</si>
  <si>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</si>
  <si>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</si>
  <si>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</si>
  <si>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</si>
  <si>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</si>
  <si>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</si>
  <si>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</si>
  <si>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</si>
  <si>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</si>
  <si>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</si>
  <si>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</si>
  <si>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</si>
  <si>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</si>
  <si>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</si>
  <si>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</si>
  <si>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</si>
  <si>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</si>
  <si>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</si>
  <si>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</si>
  <si>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</si>
  <si>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</si>
  <si>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</si>
  <si>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</si>
  <si>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</si>
  <si>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</si>
  <si>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</si>
  <si>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</si>
  <si>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</si>
  <si>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</si>
  <si>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</si>
  <si>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</si>
  <si>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</si>
  <si>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</si>
  <si>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</si>
  <si>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</si>
  <si>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</si>
  <si>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</si>
  <si>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</si>
  <si>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</si>
  <si>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</si>
  <si>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</si>
  <si>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</si>
  <si>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</si>
  <si>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</si>
  <si>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</si>
  <si>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</si>
  <si>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</si>
  <si>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</si>
  <si>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</si>
  <si>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</si>
  <si>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</si>
  <si>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</si>
  <si>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</si>
  <si>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</si>
  <si>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</si>
  <si>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</si>
  <si>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</si>
  <si>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</si>
  <si>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</si>
  <si>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</si>
  <si>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</si>
  <si>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</si>
  <si>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</si>
  <si>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</si>
  <si>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</si>
  <si>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</si>
  <si>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</si>
  <si>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</si>
  <si>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</si>
  <si>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</si>
  <si>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</si>
  <si>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</si>
  <si>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</si>
  <si>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</si>
  <si>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</si>
  <si>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</si>
  <si>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</si>
  <si>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</si>
  <si>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</si>
  <si>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</si>
  <si>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</si>
  <si>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</si>
  <si>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</si>
  <si>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</si>
  <si>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</si>
  <si>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</si>
  <si>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</si>
  <si>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</si>
  <si>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</si>
  <si>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</si>
  <si>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</si>
  <si>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</si>
  <si>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</si>
  <si>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</si>
  <si>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</si>
  <si>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</si>
  <si>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</si>
  <si>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</si>
  <si>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</si>
  <si>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</si>
  <si>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</si>
  <si>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</si>
  <si>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</si>
  <si>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</si>
  <si>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</si>
  <si>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</si>
  <si>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</si>
  <si>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</si>
  <si>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</si>
  <si>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</si>
  <si>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</si>
  <si>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</si>
  <si>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</si>
  <si>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</si>
  <si>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</si>
  <si>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</si>
  <si>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</si>
  <si>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</si>
  <si>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</si>
  <si>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</si>
  <si>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</si>
  <si>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</si>
  <si>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</si>
  <si>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</si>
  <si>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</si>
  <si>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</si>
  <si>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</si>
  <si>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</si>
  <si>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</si>
  <si>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</si>
  <si>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</si>
  <si>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</si>
  <si>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</si>
  <si>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</si>
  <si>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</si>
  <si>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</si>
  <si>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</si>
  <si>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</si>
  <si>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</si>
  <si>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</si>
  <si>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</si>
  <si>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</si>
  <si>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</si>
  <si>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</si>
  <si>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</si>
  <si>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</si>
  <si>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</si>
  <si>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</si>
  <si>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</si>
  <si>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</si>
  <si>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</si>
  <si>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</si>
  <si>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</si>
  <si>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</si>
  <si>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</si>
  <si>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</si>
  <si>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</si>
  <si>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</si>
  <si>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</si>
  <si>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</si>
  <si>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</si>
  <si>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</si>
  <si>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</si>
  <si>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</si>
  <si>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</si>
  <si>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</si>
  <si>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</si>
  <si>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</si>
  <si>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</si>
  <si>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</si>
  <si>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</si>
  <si>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</si>
  <si>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</si>
  <si>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</si>
  <si>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</si>
  <si>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</si>
  <si>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</si>
  <si>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</si>
  <si>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</si>
  <si>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</si>
  <si>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</si>
  <si>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</si>
  <si>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</si>
  <si>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</si>
  <si>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</si>
  <si>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</si>
  <si>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</si>
  <si>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</si>
  <si>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</si>
  <si>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</si>
  <si>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</si>
  <si>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</si>
  <si>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</si>
  <si>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</si>
  <si>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</si>
  <si>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</si>
  <si>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</si>
  <si>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</si>
  <si>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</si>
  <si>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</si>
  <si>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</si>
  <si>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</si>
  <si>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</si>
  <si>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</si>
  <si>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</si>
  <si>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</si>
  <si>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</si>
  <si>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</si>
  <si>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</si>
  <si>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</si>
  <si>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</si>
  <si>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</si>
  <si>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</si>
  <si>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</si>
  <si>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</si>
  <si>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</si>
  <si>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</si>
  <si>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</si>
  <si>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</si>
  <si>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</si>
  <si>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</si>
  <si>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</si>
  <si>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</si>
  <si>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</si>
  <si>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</si>
  <si>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</si>
  <si>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</si>
  <si>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</si>
  <si>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</si>
  <si>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</si>
  <si>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</si>
  <si>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</si>
  <si>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</si>
  <si>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</si>
  <si>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</si>
  <si>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</si>
  <si>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</si>
  <si>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</si>
  <si>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</si>
  <si>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</si>
  <si>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</si>
  <si>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</si>
  <si>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</si>
  <si>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</si>
  <si>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</si>
  <si>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</si>
  <si>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</si>
  <si>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</si>
  <si>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</si>
  <si>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</si>
  <si>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</si>
  <si>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</si>
  <si>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</si>
  <si>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</si>
  <si>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</si>
  <si>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</si>
  <si>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</si>
  <si>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</si>
  <si>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</si>
  <si>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</si>
  <si>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</si>
  <si>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</si>
  <si>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</si>
  <si>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</si>
  <si>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</si>
  <si>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</si>
  <si>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</si>
  <si>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</si>
  <si>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</si>
  <si>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</si>
  <si>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</si>
  <si>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</si>
  <si>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</si>
  <si>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</si>
  <si>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</si>
  <si>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</si>
  <si>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</si>
  <si>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</si>
  <si>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</si>
  <si>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</si>
  <si>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</si>
  <si>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</si>
  <si>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</si>
  <si>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</si>
  <si>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</si>
  <si>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</si>
  <si>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</si>
  <si>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</si>
  <si>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</si>
  <si>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</si>
  <si>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</si>
  <si>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</si>
  <si>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</si>
  <si>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</si>
  <si>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</si>
  <si>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</si>
  <si>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</si>
  <si>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</si>
  <si>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</si>
  <si>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</si>
  <si>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</si>
  <si>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</si>
  <si>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</si>
  <si>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</si>
  <si>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</si>
  <si>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</si>
  <si>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</si>
  <si>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</si>
  <si>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</si>
  <si>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</si>
  <si>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</si>
  <si>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</si>
  <si>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</si>
  <si>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</si>
  <si>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</si>
  <si>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</si>
  <si>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</si>
  <si>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</si>
  <si>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</si>
  <si>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</si>
  <si>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</si>
  <si>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</si>
  <si>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</si>
  <si>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</si>
  <si>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</si>
  <si>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</si>
  <si>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</si>
  <si>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</si>
  <si>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</si>
  <si>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</si>
  <si>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</si>
  <si>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</si>
  <si>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</si>
  <si>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</si>
  <si>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</si>
  <si>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</si>
  <si>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</si>
  <si>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</si>
  <si>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</si>
  <si>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</si>
  <si>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</si>
  <si>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</si>
  <si>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</si>
  <si>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</si>
  <si>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</si>
  <si>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</si>
  <si>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</si>
  <si>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</si>
  <si>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</si>
  <si>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</si>
  <si>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</si>
  <si>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</si>
  <si>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</si>
  <si>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</si>
  <si>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</si>
  <si>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</si>
  <si>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</si>
  <si>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</si>
  <si>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</si>
  <si>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</si>
  <si>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</si>
  <si>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</si>
  <si>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</si>
  <si>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</si>
  <si>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</si>
  <si>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</si>
  <si>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</si>
  <si>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</si>
  <si>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</si>
  <si>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</si>
  <si>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</si>
  <si>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</si>
  <si>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</si>
  <si>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</si>
  <si>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</si>
  <si>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</si>
  <si>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</si>
  <si>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</si>
  <si>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</si>
  <si>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</si>
  <si>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</si>
  <si>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</si>
  <si>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</si>
  <si>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</si>
  <si>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</si>
  <si>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</si>
  <si>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</si>
  <si>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</si>
  <si>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</si>
  <si>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</si>
  <si>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</si>
  <si>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</si>
  <si>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</si>
  <si>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</si>
  <si>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</si>
  <si>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</si>
  <si>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</si>
  <si>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</si>
  <si>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</si>
  <si>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</si>
  <si>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</si>
  <si>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</si>
  <si>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</si>
  <si>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</si>
  <si>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</si>
  <si>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</si>
  <si>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</si>
  <si>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</si>
  <si>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</si>
  <si>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</si>
  <si>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</si>
  <si>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</si>
  <si>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</si>
  <si>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</si>
  <si>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</si>
  <si>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</si>
  <si>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</si>
  <si>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</si>
  <si>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</si>
  <si>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</si>
  <si>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</si>
  <si>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</si>
  <si>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</si>
  <si>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</si>
  <si>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</si>
  <si>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</si>
  <si>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</si>
  <si>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</si>
  <si>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</si>
  <si>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</si>
  <si>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</si>
  <si>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</si>
  <si>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</si>
  <si>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</si>
  <si>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</si>
  <si>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</si>
  <si>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</si>
  <si>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</si>
  <si>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</si>
  <si>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</si>
  <si>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</si>
  <si>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</si>
  <si>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</si>
  <si>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</si>
  <si>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</si>
  <si>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</si>
  <si>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</si>
  <si>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</si>
  <si>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</si>
  <si>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</si>
  <si>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</si>
  <si>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</si>
  <si>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</si>
  <si>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</si>
  <si>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</si>
  <si>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</si>
  <si>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</si>
  <si>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</si>
  <si>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</si>
  <si>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</si>
  <si>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</si>
  <si>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</si>
  <si>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</si>
  <si>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</si>
  <si>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</si>
  <si>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</si>
  <si>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</si>
  <si>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</si>
  <si>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</si>
  <si>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</si>
  <si>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</si>
  <si>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</si>
  <si>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</si>
  <si>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</si>
  <si>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</si>
  <si>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</si>
  <si>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</si>
  <si>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</si>
  <si>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</si>
  <si>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</si>
  <si>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</si>
  <si>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</si>
  <si>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</si>
  <si>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</si>
  <si>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</si>
  <si>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</si>
  <si>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</si>
  <si>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</si>
  <si>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</si>
  <si>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</si>
  <si>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</si>
  <si>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</si>
  <si>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</si>
  <si>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</si>
  <si>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</si>
  <si>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</si>
  <si>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</si>
  <si>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</si>
  <si>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</si>
  <si>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</si>
  <si>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</si>
  <si>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</si>
  <si>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</si>
  <si>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</si>
  <si>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</si>
  <si>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</si>
  <si>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</si>
  <si>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</si>
  <si>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</si>
  <si>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</si>
  <si>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</si>
  <si>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</si>
  <si>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</si>
  <si>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</si>
  <si>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</si>
  <si>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</si>
  <si>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</si>
  <si>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</si>
  <si>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</si>
  <si>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</si>
  <si>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</si>
  <si>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</si>
  <si>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</si>
  <si>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</si>
  <si>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</si>
  <si>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</si>
  <si>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</si>
  <si>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</si>
  <si>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</si>
  <si>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</si>
  <si>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</si>
  <si>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</si>
  <si>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</si>
  <si>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</si>
  <si>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</si>
  <si>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</si>
  <si>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</si>
  <si>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</si>
  <si>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</si>
  <si>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</si>
  <si>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</si>
  <si>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</si>
  <si>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</si>
  <si>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</si>
  <si>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</si>
  <si>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</si>
  <si>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</si>
  <si>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</si>
  <si>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</si>
  <si>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</si>
  <si>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</si>
  <si>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</si>
  <si>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</si>
  <si>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</si>
  <si>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</si>
  <si>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</si>
  <si>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</si>
  <si>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</si>
  <si>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</si>
  <si>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</si>
  <si>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</si>
  <si>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</si>
  <si>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</si>
  <si>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</si>
  <si>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</si>
  <si>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</si>
  <si>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</si>
  <si>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</si>
  <si>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</si>
  <si>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</si>
  <si>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</si>
  <si>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</si>
  <si>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</si>
  <si>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</si>
  <si>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</si>
  <si>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</si>
  <si>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</si>
  <si>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</si>
  <si>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</si>
  <si>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</si>
  <si>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</si>
  <si>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</si>
  <si>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</si>
  <si>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</si>
  <si>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</si>
  <si>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</si>
  <si>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</si>
  <si>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</si>
  <si>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</si>
  <si>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</si>
  <si>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</si>
  <si>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</si>
  <si>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</si>
  <si>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</si>
  <si>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</si>
  <si>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</si>
  <si>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</si>
  <si>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</si>
  <si>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</si>
  <si>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</si>
  <si>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</si>
  <si>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</si>
  <si>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</si>
  <si>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</si>
  <si>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</si>
  <si>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</si>
  <si>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</si>
  <si>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</si>
  <si>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</si>
  <si>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</si>
  <si>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</si>
  <si>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</si>
  <si>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</si>
  <si>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</si>
  <si>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</si>
  <si>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</si>
  <si>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</si>
  <si>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</si>
  <si>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</si>
  <si>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</si>
  <si>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</si>
  <si>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</si>
  <si>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</si>
  <si>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</si>
  <si>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</si>
  <si>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</si>
  <si>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</si>
  <si>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</si>
  <si>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</si>
  <si>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</si>
  <si>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</si>
  <si>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</si>
  <si>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</si>
  <si>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</si>
  <si>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</si>
  <si>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</si>
  <si>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</si>
  <si>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</si>
  <si>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</si>
  <si>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</si>
  <si>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</si>
  <si>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</si>
  <si>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</si>
  <si>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</si>
  <si>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</si>
  <si>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</si>
  <si>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</si>
  <si>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</si>
  <si>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</si>
  <si>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</si>
  <si>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</si>
  <si>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</si>
  <si>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</si>
  <si>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</si>
  <si>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</si>
  <si>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</si>
  <si>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</si>
  <si>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</si>
  <si>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</si>
  <si>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</si>
  <si>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</si>
  <si>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</si>
  <si>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</si>
  <si>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</si>
  <si>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</si>
  <si>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</si>
  <si>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</si>
  <si>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</si>
  <si>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</si>
  <si>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</si>
  <si>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</si>
  <si>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</si>
  <si>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</si>
  <si>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</si>
  <si>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</si>
  <si>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</si>
  <si>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</si>
  <si>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</si>
  <si>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</si>
  <si>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</si>
  <si>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</si>
  <si>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</si>
  <si>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</si>
  <si>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</si>
  <si>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</si>
  <si>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</si>
  <si>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</si>
  <si>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</si>
  <si>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</si>
  <si>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</si>
  <si>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</si>
  <si>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</si>
  <si>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</si>
  <si>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</si>
  <si>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</si>
  <si>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</si>
  <si>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</si>
  <si>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</si>
  <si>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</si>
  <si>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</si>
  <si>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</si>
  <si>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</si>
  <si>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</si>
  <si>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</si>
  <si>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</si>
  <si>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</si>
  <si>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</si>
  <si>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</si>
  <si>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</si>
  <si>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</si>
  <si>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</si>
  <si>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</si>
  <si>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</si>
  <si>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</si>
  <si>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</si>
  <si>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</si>
  <si>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</si>
  <si>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</si>
  <si>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</si>
  <si>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</si>
  <si>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</si>
  <si>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</si>
  <si>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</si>
  <si>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</si>
  <si>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</si>
  <si>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</si>
  <si>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</si>
  <si>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</si>
  <si>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</si>
  <si>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</si>
  <si>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</si>
  <si>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</si>
  <si>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</si>
  <si>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</si>
  <si>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</si>
  <si>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</si>
  <si>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</si>
  <si>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</si>
  <si>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</si>
  <si>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</si>
  <si>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</si>
  <si>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</si>
  <si>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</si>
  <si>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</si>
  <si>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</si>
  <si>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</si>
  <si>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</si>
  <si>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</si>
  <si>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</si>
  <si>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</si>
  <si>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</si>
  <si>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</si>
  <si>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</si>
  <si>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</si>
  <si>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</si>
  <si>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</si>
  <si>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</si>
  <si>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</si>
  <si>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</si>
  <si>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</si>
  <si>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</si>
  <si>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</si>
  <si>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</si>
  <si>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</si>
  <si>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</si>
  <si>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</si>
  <si>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</si>
  <si>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</si>
  <si>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</si>
  <si>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</si>
  <si>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</si>
  <si>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</si>
  <si>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</si>
  <si>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</si>
  <si>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</si>
  <si>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</si>
  <si>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</si>
  <si>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</si>
  <si>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</si>
  <si>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</si>
  <si>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</si>
  <si>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</si>
  <si>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</si>
  <si>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</si>
  <si>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</si>
  <si>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</si>
  <si>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</si>
  <si>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</si>
  <si>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</si>
  <si>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</si>
  <si>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</si>
  <si>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</si>
  <si>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</si>
  <si>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</si>
  <si>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</si>
  <si>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</si>
  <si>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</si>
  <si>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</si>
  <si>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</si>
  <si>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</si>
  <si>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</si>
  <si>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</si>
  <si>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</si>
  <si>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</si>
  <si>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</si>
  <si>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</si>
  <si>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</si>
  <si>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</si>
  <si>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</si>
  <si>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</si>
  <si>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</si>
  <si>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</si>
  <si>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</si>
  <si>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</si>
  <si>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</si>
  <si>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</si>
  <si>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</si>
  <si>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</si>
  <si>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</si>
  <si>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</si>
  <si>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</si>
  <si>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</si>
  <si>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</si>
  <si>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</si>
  <si>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</si>
  <si>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</si>
  <si>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</si>
  <si>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</si>
  <si>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</si>
  <si>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</si>
  <si>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</si>
  <si>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</si>
  <si>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</si>
  <si>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</si>
  <si>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</si>
  <si>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</si>
  <si>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</si>
  <si>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</si>
  <si>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</si>
  <si>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</si>
  <si>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</si>
  <si>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</si>
  <si>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</si>
  <si>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</si>
  <si>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</si>
  <si>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</si>
  <si>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</si>
  <si>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</si>
  <si>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</si>
  <si>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</si>
  <si>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</si>
  <si>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</si>
  <si>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</si>
  <si>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</si>
  <si>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</si>
  <si>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</si>
  <si>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</si>
  <si>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</si>
  <si>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</si>
  <si>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</si>
  <si>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</si>
  <si>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</si>
  <si>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</si>
  <si>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</si>
  <si>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</si>
  <si>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</si>
  <si>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</si>
  <si>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</si>
  <si>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</si>
  <si>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</si>
  <si>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</si>
  <si>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</si>
  <si>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</si>
  <si>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</si>
  <si>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</si>
  <si>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</si>
  <si>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</si>
  <si>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</si>
  <si>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</si>
  <si>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</si>
  <si>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</si>
  <si>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</si>
  <si>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</si>
  <si>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</si>
  <si>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</si>
  <si>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</si>
  <si>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</si>
  <si>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</si>
  <si>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</si>
  <si>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</si>
  <si>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</si>
  <si>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</si>
  <si>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</si>
  <si>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</si>
  <si>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</si>
  <si>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</si>
  <si>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</si>
  <si>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</si>
  <si>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</si>
  <si>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</si>
  <si>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</si>
  <si>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</si>
  <si>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</si>
  <si>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</si>
  <si>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</si>
  <si>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</si>
  <si>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</si>
  <si>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</si>
  <si>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</si>
  <si>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</si>
  <si>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</si>
  <si>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</si>
  <si>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</si>
  <si>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</si>
  <si>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</si>
  <si>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</si>
  <si>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</si>
  <si>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</si>
  <si>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</si>
  <si>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</si>
  <si>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</si>
  <si>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</si>
  <si>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</si>
  <si>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</si>
  <si>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</si>
  <si>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</si>
  <si>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</si>
  <si>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</si>
  <si>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</si>
  <si>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</si>
  <si>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</si>
  <si>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</si>
  <si>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</si>
  <si>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</si>
  <si>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</si>
  <si>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</si>
  <si>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</si>
  <si>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</si>
  <si>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</si>
  <si>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</si>
  <si>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</si>
  <si>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</si>
  <si>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</si>
  <si>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</si>
  <si>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</si>
  <si>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</si>
  <si>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</si>
  <si>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</si>
  <si>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</si>
  <si>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</si>
  <si>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</si>
  <si>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</si>
  <si>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</si>
  <si>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</si>
  <si>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</si>
  <si>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</si>
  <si>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</si>
  <si>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</si>
  <si>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</si>
  <si>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</si>
  <si>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</si>
  <si>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</si>
  <si>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</si>
  <si>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</si>
  <si>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</si>
  <si>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</si>
  <si>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</si>
  <si>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</si>
  <si>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</si>
  <si>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</si>
  <si>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</si>
  <si>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</si>
  <si>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</si>
  <si>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</si>
  <si>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</si>
  <si>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</si>
  <si>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</si>
  <si>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</si>
  <si>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</si>
  <si>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</si>
  <si>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</si>
  <si>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</si>
  <si>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</si>
  <si>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</si>
  <si>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</si>
  <si>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</si>
  <si>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</si>
  <si>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</si>
  <si>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</si>
  <si>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</si>
  <si>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</si>
  <si>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</si>
  <si>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</si>
  <si>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</si>
  <si>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</si>
  <si>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</si>
  <si>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</si>
  <si>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</si>
  <si>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</si>
  <si>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</si>
  <si>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</si>
  <si>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</si>
  <si>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</si>
  <si>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</si>
  <si>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</si>
  <si>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</si>
  <si>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</si>
  <si>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</si>
  <si>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</si>
  <si>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</si>
  <si>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</si>
  <si>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</si>
  <si>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</si>
  <si>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</si>
  <si>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</si>
  <si>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</si>
  <si>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</si>
  <si>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</si>
  <si>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</si>
  <si>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</si>
  <si>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</si>
  <si>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</si>
  <si>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</si>
  <si>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</si>
  <si>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</si>
  <si>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</si>
  <si>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</si>
  <si>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</si>
  <si>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</si>
  <si>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</si>
  <si>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</si>
  <si>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</si>
  <si>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</si>
  <si>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</si>
  <si>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</si>
  <si>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</si>
  <si>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</si>
  <si>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</si>
  <si>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</si>
  <si>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</si>
  <si>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</si>
  <si>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</si>
  <si>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</si>
  <si>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</si>
  <si>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</si>
  <si>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</si>
  <si>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</si>
  <si>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</si>
  <si>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</si>
  <si>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</si>
  <si>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</si>
  <si>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</si>
  <si>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</si>
  <si>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</si>
  <si>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</si>
  <si>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</si>
  <si>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</si>
  <si>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</si>
  <si>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</si>
  <si>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</si>
  <si>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</si>
  <si>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</si>
  <si>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</si>
  <si>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</si>
  <si>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</si>
  <si>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</si>
  <si>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</si>
  <si>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</si>
  <si>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</si>
  <si>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</si>
  <si>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</si>
  <si>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</si>
  <si>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</si>
  <si>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</si>
  <si>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</si>
  <si>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</si>
  <si>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</si>
  <si>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</si>
  <si>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</si>
  <si>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</si>
  <si>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</si>
  <si>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</si>
  <si>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</si>
  <si>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</si>
  <si>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</si>
  <si>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</si>
  <si>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</si>
  <si>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</si>
  <si>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</si>
  <si>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</si>
  <si>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</si>
  <si>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</si>
  <si>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</si>
  <si>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</si>
  <si>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</si>
  <si>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</si>
  <si>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</si>
  <si>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</si>
  <si>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</si>
  <si>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</si>
  <si>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</si>
  <si>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</si>
  <si>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</si>
  <si>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</si>
  <si>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</si>
  <si>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</si>
  <si>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</si>
  <si>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</si>
  <si>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</si>
  <si>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</si>
  <si>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</si>
  <si>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</si>
  <si>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</si>
  <si>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</si>
  <si>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</si>
  <si>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</si>
  <si>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</si>
  <si>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</si>
  <si>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</si>
  <si>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</si>
  <si>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</si>
  <si>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</si>
  <si>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</si>
  <si>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</si>
  <si>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</si>
  <si>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</si>
  <si>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</si>
  <si>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</si>
  <si>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</si>
  <si>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</si>
  <si>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</si>
  <si>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</si>
  <si>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</si>
  <si>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</si>
  <si>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</si>
  <si>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</si>
  <si>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</si>
  <si>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</si>
  <si>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</si>
  <si>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</si>
  <si>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</si>
  <si>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</si>
  <si>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</si>
  <si>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</si>
  <si>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</si>
  <si>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</si>
  <si>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</si>
  <si>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</si>
  <si>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</si>
  <si>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</si>
  <si>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</si>
  <si>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</si>
  <si>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</si>
  <si>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</si>
  <si>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</si>
  <si>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</si>
  <si>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</si>
  <si>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</si>
  <si>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</si>
  <si>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</si>
  <si>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</si>
  <si>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</si>
  <si>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</si>
  <si>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</si>
  <si>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</si>
  <si>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</si>
  <si>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</si>
  <si>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</si>
  <si>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</si>
  <si>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</si>
  <si>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</si>
  <si>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</si>
  <si>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</si>
  <si>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</si>
  <si>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</si>
  <si>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</si>
  <si>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</si>
  <si>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</si>
  <si>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</si>
  <si>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</si>
  <si>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</si>
  <si>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</si>
  <si>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</si>
  <si>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</si>
  <si>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</si>
  <si>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</si>
  <si>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</si>
  <si>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</si>
  <si>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</si>
  <si>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</si>
  <si>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</si>
  <si>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</si>
  <si>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</si>
  <si>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</si>
  <si>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</si>
  <si>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</si>
  <si>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</si>
  <si>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</si>
  <si>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</si>
  <si>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</si>
  <si>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</si>
  <si>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</si>
  <si>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</si>
  <si>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</si>
  <si>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</si>
  <si>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</si>
  <si>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</si>
  <si>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</si>
  <si>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</si>
  <si>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</si>
  <si>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</si>
  <si>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</si>
  <si>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</si>
  <si>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</si>
  <si>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</si>
  <si>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</si>
  <si>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</si>
  <si>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</si>
  <si>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</si>
  <si>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</si>
  <si>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</si>
  <si>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</si>
  <si>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</si>
  <si>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</si>
  <si>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</si>
  <si>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</si>
  <si>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</si>
  <si>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</si>
  <si>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</si>
  <si>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</si>
  <si>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</si>
  <si>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</si>
  <si>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</si>
  <si>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</si>
  <si>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</si>
  <si>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</si>
  <si>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</si>
  <si>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</si>
  <si>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</si>
  <si>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</si>
  <si>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</si>
  <si>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</si>
  <si>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</si>
  <si>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</si>
  <si>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</si>
  <si>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</si>
  <si>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</si>
  <si>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</si>
  <si>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</si>
  <si>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</si>
  <si>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</si>
  <si>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</si>
  <si>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</si>
  <si>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</si>
  <si>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</si>
  <si>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</si>
  <si>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</si>
  <si>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</si>
  <si>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</si>
  <si>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</si>
  <si>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</si>
  <si>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</si>
  <si>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</si>
  <si>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</si>
  <si>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</si>
  <si>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</si>
  <si>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</si>
  <si>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</si>
  <si>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</si>
  <si>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</si>
  <si>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</si>
  <si>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</si>
  <si>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</si>
  <si>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</si>
  <si>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</si>
  <si>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</si>
  <si>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</si>
  <si>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</si>
  <si>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</si>
  <si>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</si>
  <si>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</si>
  <si>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</si>
  <si>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</si>
  <si>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</si>
  <si>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</si>
  <si>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</si>
  <si>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</si>
  <si>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</si>
  <si>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</si>
  <si>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</si>
  <si>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</si>
  <si>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</si>
  <si>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</si>
  <si>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</si>
  <si>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</si>
  <si>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</si>
  <si>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</si>
  <si>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</si>
  <si>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</si>
  <si>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</si>
  <si>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</si>
  <si>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</si>
  <si>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</si>
  <si>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</si>
  <si>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</si>
  <si>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</si>
  <si>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</si>
  <si>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</si>
  <si>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</si>
  <si>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</si>
  <si>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</si>
  <si>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</si>
  <si>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</si>
  <si>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</si>
  <si>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</si>
  <si>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</si>
  <si>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</si>
  <si>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</si>
  <si>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</si>
  <si>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</si>
  <si>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</si>
  <si>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</si>
  <si>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</si>
  <si>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</si>
  <si>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</si>
  <si>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</si>
  <si>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</si>
  <si>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</si>
  <si>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</si>
  <si>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</si>
  <si>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</si>
  <si>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</si>
  <si>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</si>
  <si>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</si>
  <si>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</si>
  <si>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</si>
  <si>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</si>
  <si>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</si>
  <si>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</si>
  <si>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</si>
  <si>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</si>
  <si>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</si>
  <si>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</si>
  <si>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</si>
  <si>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</si>
  <si>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</si>
  <si>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</si>
  <si>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</si>
  <si>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</si>
  <si>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</si>
  <si>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</si>
  <si>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</si>
  <si>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</si>
  <si>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</si>
  <si>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</si>
  <si>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</si>
  <si>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</si>
  <si>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</si>
  <si>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</si>
  <si>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</si>
  <si>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</si>
  <si>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</si>
  <si>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</si>
  <si>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</si>
  <si>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</si>
  <si>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</si>
  <si>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</si>
  <si>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</si>
  <si>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</si>
  <si>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</si>
  <si>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</si>
  <si>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</si>
  <si>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</si>
  <si>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</si>
  <si>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</si>
  <si>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</si>
  <si>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</si>
  <si>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</si>
  <si>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</si>
  <si>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</si>
  <si>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</si>
  <si>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</si>
  <si>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</si>
  <si>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</si>
  <si>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</si>
  <si>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</si>
  <si>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</si>
  <si>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</si>
  <si>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</si>
  <si>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</si>
  <si>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</si>
  <si>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</si>
  <si>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</si>
  <si>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</si>
  <si>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</si>
  <si>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</si>
  <si>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</si>
  <si>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</si>
  <si>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</si>
  <si>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</si>
  <si>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</si>
  <si>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</si>
  <si>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</si>
  <si>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</si>
  <si>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</si>
  <si>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</si>
  <si>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</si>
  <si>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</si>
  <si>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</si>
  <si>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</si>
  <si>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</si>
  <si>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</si>
  <si>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</si>
  <si>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</si>
  <si>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</si>
  <si>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</si>
  <si>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</si>
  <si>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</si>
  <si>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</si>
  <si>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</si>
  <si>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</si>
  <si>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</si>
  <si>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</si>
  <si>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</si>
  <si>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</si>
  <si>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</si>
  <si>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</si>
  <si>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</si>
  <si>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</si>
  <si>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</si>
  <si>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</si>
  <si>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</si>
  <si>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</si>
  <si>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</si>
  <si>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</si>
  <si>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</si>
  <si>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</si>
  <si>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</si>
  <si>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</si>
  <si>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</si>
  <si>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</si>
  <si>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</si>
  <si>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</si>
  <si>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</si>
  <si>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</si>
  <si>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</si>
  <si>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</si>
  <si>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</si>
  <si>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</si>
  <si>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</si>
  <si>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</si>
  <si>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</si>
  <si>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</si>
  <si>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</si>
  <si>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</si>
  <si>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</si>
  <si>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</si>
  <si>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</si>
  <si>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</si>
  <si>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</si>
  <si>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</si>
  <si>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</si>
  <si>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</si>
  <si>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</si>
  <si>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</si>
  <si>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</si>
  <si>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</si>
  <si>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</si>
  <si>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</si>
  <si>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</si>
  <si>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</si>
  <si>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</si>
  <si>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</si>
  <si>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</si>
  <si>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</si>
  <si>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</si>
  <si>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</si>
  <si>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</si>
  <si>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</si>
  <si>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</si>
  <si>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</si>
  <si>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</si>
  <si>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</si>
  <si>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</si>
  <si>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</si>
  <si>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</si>
  <si>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</si>
  <si>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</si>
  <si>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</si>
  <si>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</si>
  <si>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</si>
  <si>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</si>
  <si>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</si>
  <si>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</si>
  <si>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</si>
  <si>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</si>
  <si>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</si>
  <si>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</si>
  <si>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</si>
  <si>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</si>
  <si>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</si>
  <si>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</si>
  <si>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</si>
  <si>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</si>
  <si>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</si>
  <si>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</si>
  <si>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</si>
  <si>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</si>
  <si>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</si>
  <si>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</si>
  <si>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</si>
  <si>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</si>
  <si>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</si>
  <si>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</si>
  <si>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</si>
  <si>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</si>
  <si>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</si>
  <si>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</si>
  <si>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</si>
  <si>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</si>
  <si>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</si>
  <si>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</si>
  <si>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</si>
  <si>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</si>
  <si>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</si>
  <si>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</si>
  <si>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</si>
  <si>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</si>
  <si>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</si>
  <si>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</si>
  <si>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</si>
  <si>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</si>
  <si>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</si>
  <si>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</si>
  <si>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</si>
  <si>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</si>
  <si>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</si>
  <si>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</si>
  <si>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</si>
  <si>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</si>
  <si>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</si>
  <si>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</si>
  <si>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</si>
  <si>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</si>
  <si>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</si>
  <si>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</si>
  <si>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</si>
  <si>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</si>
  <si>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</si>
  <si>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</si>
  <si>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</si>
  <si>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</si>
  <si>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</si>
  <si>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</si>
  <si>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</si>
  <si>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</si>
  <si>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</si>
  <si>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</si>
  <si>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</si>
  <si>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</si>
  <si>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</si>
  <si>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</si>
  <si>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</si>
  <si>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</si>
  <si>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</si>
  <si>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</si>
  <si>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</si>
  <si>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</si>
  <si>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</si>
  <si>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</si>
  <si>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</si>
  <si>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</si>
  <si>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</si>
  <si>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</si>
  <si>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</si>
  <si>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</si>
  <si>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</si>
  <si>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</si>
  <si>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</si>
  <si>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</si>
  <si>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</si>
  <si>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</si>
  <si>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</si>
  <si>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</si>
  <si>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</si>
  <si>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</si>
  <si>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</si>
  <si>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</si>
  <si>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</si>
  <si>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</si>
  <si>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</si>
  <si>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</si>
  <si>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</si>
  <si>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</si>
  <si>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</si>
  <si>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</si>
  <si>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</si>
  <si>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</si>
  <si>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</si>
  <si>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</si>
  <si>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</si>
  <si>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</si>
  <si>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</si>
  <si>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</si>
  <si>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</si>
  <si>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</si>
  <si>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</si>
  <si>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</si>
  <si>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</si>
  <si>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</si>
  <si>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</si>
  <si>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</si>
  <si>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</si>
  <si>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</si>
  <si>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</si>
  <si>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</si>
  <si>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</si>
  <si>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</si>
  <si>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</si>
  <si>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</si>
  <si>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</si>
  <si>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</si>
  <si>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</si>
  <si>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</si>
  <si>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</si>
  <si>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</si>
  <si>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</si>
  <si>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</si>
  <si>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</si>
  <si>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</si>
  <si>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</si>
  <si>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</si>
  <si>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</si>
  <si>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</si>
  <si>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</si>
  <si>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</si>
  <si>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</si>
  <si>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</si>
  <si>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</si>
  <si>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</si>
  <si>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</si>
  <si>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</si>
  <si>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</si>
  <si>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</si>
  <si>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</si>
  <si>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</si>
  <si>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</si>
  <si>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</si>
  <si>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</si>
  <si>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</si>
  <si>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</si>
  <si>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</si>
  <si>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</si>
  <si>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</si>
  <si>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</si>
  <si>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</si>
  <si>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</si>
  <si>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</si>
  <si>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</si>
  <si>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</si>
  <si>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</si>
  <si>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</si>
  <si>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</si>
  <si>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</si>
  <si>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</si>
  <si>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</si>
  <si>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</si>
  <si>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</si>
  <si>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</si>
  <si>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</si>
  <si>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</si>
  <si>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</si>
  <si>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</si>
  <si>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</si>
  <si>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</si>
  <si>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</si>
  <si>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</si>
  <si>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</si>
  <si>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</si>
  <si>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</si>
  <si>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</si>
  <si>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</si>
  <si>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</si>
  <si>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</si>
  <si>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</si>
  <si>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</si>
  <si>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</si>
  <si>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</si>
  <si>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</si>
  <si>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</si>
  <si>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</si>
  <si>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</si>
  <si>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</si>
  <si>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</si>
  <si>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</si>
  <si>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</si>
  <si>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</si>
  <si>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</si>
  <si>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</si>
  <si>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</si>
  <si>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</si>
  <si>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</si>
  <si>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</si>
  <si>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</si>
  <si>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</si>
  <si>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</si>
  <si>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</si>
  <si>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</si>
  <si>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</si>
  <si>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</si>
  <si>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</si>
  <si>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</si>
  <si>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</si>
  <si>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</si>
  <si>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</si>
  <si>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</si>
  <si>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</si>
  <si>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</si>
  <si>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</si>
  <si>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</si>
  <si>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</si>
  <si>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</si>
  <si>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</si>
  <si>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</si>
  <si>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</si>
  <si>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</si>
  <si>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</si>
  <si>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</si>
  <si>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</si>
  <si>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</si>
  <si>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</si>
  <si>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</si>
  <si>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</si>
  <si>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</si>
  <si>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</si>
  <si>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</si>
  <si>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</si>
  <si>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</si>
  <si>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</si>
  <si>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</si>
  <si>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</si>
  <si>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</si>
  <si>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</si>
  <si>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</si>
  <si>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</si>
  <si>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</si>
  <si>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</si>
  <si>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</si>
  <si>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</si>
  <si>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</si>
  <si>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</si>
  <si>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</si>
  <si>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</si>
  <si>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</si>
  <si>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</si>
  <si>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</si>
  <si>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</si>
  <si>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</si>
  <si>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</si>
  <si>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</si>
  <si>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</si>
  <si>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</si>
  <si>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</si>
  <si>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</si>
  <si>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</si>
  <si>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</si>
  <si>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</si>
  <si>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</si>
  <si>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</si>
  <si>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</si>
  <si>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</si>
  <si>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</si>
  <si>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</si>
  <si>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</si>
  <si>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</si>
  <si>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</si>
  <si>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</si>
  <si>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</si>
  <si>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</si>
  <si>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</si>
  <si>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</si>
  <si>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</si>
  <si>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</si>
  <si>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</si>
  <si>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</si>
  <si>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</si>
  <si>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</si>
  <si>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</si>
  <si>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</si>
  <si>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</si>
  <si>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</si>
  <si>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</si>
  <si>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</si>
  <si>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</si>
  <si>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</si>
  <si>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</si>
  <si>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</si>
  <si>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</si>
  <si>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</si>
  <si>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</si>
  <si>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</si>
  <si>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</si>
  <si>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</si>
  <si>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</si>
  <si>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</si>
  <si>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</si>
  <si>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</si>
  <si>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</si>
  <si>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</si>
  <si>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</si>
  <si>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</si>
  <si>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</si>
  <si>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</si>
  <si>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</si>
  <si>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</si>
  <si>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</si>
  <si>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</si>
  <si>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</si>
  <si>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</si>
  <si>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</si>
  <si>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</si>
  <si>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</si>
  <si>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</si>
  <si>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</si>
  <si>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</si>
  <si>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</si>
  <si>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</si>
  <si>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</si>
  <si>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</si>
  <si>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</si>
  <si>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</si>
  <si>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</si>
  <si>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</si>
  <si>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</si>
  <si>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</si>
  <si>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</si>
  <si>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</si>
  <si>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</si>
  <si>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</si>
  <si>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</si>
  <si>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</si>
  <si>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</si>
  <si>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</si>
  <si>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</si>
  <si>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</si>
  <si>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</si>
  <si>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</si>
  <si>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</si>
  <si>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</si>
  <si>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</si>
  <si>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</si>
  <si>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</si>
  <si>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</si>
  <si>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</si>
  <si>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</si>
  <si>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</si>
  <si>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</si>
  <si>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</si>
  <si>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</si>
  <si>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</si>
  <si>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</si>
  <si>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</si>
  <si>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</si>
  <si>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</si>
  <si>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</si>
  <si>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</si>
  <si>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</si>
  <si>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</si>
  <si>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</si>
  <si>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</si>
  <si>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</si>
  <si>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</si>
  <si>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</si>
  <si>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</si>
  <si>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</si>
  <si>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</si>
  <si>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</si>
  <si>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</si>
  <si>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</si>
  <si>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</si>
  <si>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</si>
  <si>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</si>
  <si>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</si>
  <si>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</si>
  <si>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</si>
  <si>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</si>
  <si>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</si>
  <si>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</si>
  <si>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</si>
  <si>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</si>
  <si>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</si>
  <si>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</si>
  <si>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</si>
  <si>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</si>
  <si>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</si>
  <si>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</si>
  <si>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</si>
  <si>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</si>
  <si>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</si>
  <si>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</si>
  <si>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</si>
  <si>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</si>
  <si>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</si>
  <si>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</si>
  <si>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</si>
  <si>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</si>
  <si>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</si>
  <si>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</si>
  <si>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</si>
  <si>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</si>
  <si>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</si>
  <si>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</si>
  <si>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</si>
  <si>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</si>
  <si>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</si>
  <si>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</si>
  <si>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</si>
  <si>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</si>
  <si>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</si>
  <si>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</si>
  <si>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</si>
  <si>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</si>
  <si>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</si>
  <si>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</si>
  <si>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</si>
  <si>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</si>
  <si>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</si>
  <si>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</si>
  <si>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</si>
  <si>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</si>
  <si>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</si>
  <si>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</si>
  <si>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</si>
  <si>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</si>
  <si>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</si>
  <si>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</si>
  <si>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</si>
  <si>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</si>
  <si>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</si>
  <si>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</si>
  <si>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</si>
  <si>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</si>
  <si>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</si>
  <si>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</si>
  <si>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</si>
  <si>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</si>
  <si>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</si>
  <si>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</si>
  <si>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</si>
  <si>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</si>
  <si>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</si>
  <si>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</si>
  <si>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</si>
  <si>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</si>
  <si>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</si>
  <si>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</si>
  <si>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</si>
  <si>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</si>
  <si>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</si>
  <si>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</si>
  <si>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</si>
  <si>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</si>
  <si>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</si>
  <si>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</si>
  <si>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</si>
  <si>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</si>
  <si>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</si>
  <si>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</si>
  <si>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</si>
  <si>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</si>
  <si>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</si>
  <si>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</si>
  <si>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</si>
  <si>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</si>
  <si>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</si>
  <si>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</si>
  <si>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</si>
  <si>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</si>
  <si>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</si>
  <si>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</si>
  <si>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</si>
  <si>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</si>
  <si>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</si>
  <si>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</si>
  <si>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</si>
  <si>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</si>
  <si>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</si>
  <si>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</si>
  <si>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</si>
  <si>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</si>
  <si>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</si>
  <si>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</si>
  <si>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</si>
  <si>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</si>
  <si>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</si>
  <si>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</si>
  <si>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</si>
  <si>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</si>
  <si>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</si>
  <si>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</si>
  <si>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</si>
  <si>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</si>
  <si>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</si>
  <si>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</si>
  <si>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</si>
  <si>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</si>
  <si>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</si>
  <si>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</si>
  <si>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</si>
  <si>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</si>
  <si>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</si>
  <si>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</si>
  <si>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</si>
  <si>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</si>
  <si>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</si>
  <si>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</si>
  <si>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</si>
  <si>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</si>
  <si>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</si>
  <si>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</si>
  <si>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</si>
  <si>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</si>
  <si>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</si>
  <si>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</si>
  <si>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</si>
  <si>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</si>
  <si>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</si>
  <si>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</si>
  <si>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</si>
  <si>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</si>
  <si>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</si>
  <si>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</si>
  <si>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</si>
  <si>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</si>
  <si>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</si>
  <si>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</si>
  <si>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</si>
  <si>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</si>
  <si>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</si>
  <si>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</si>
  <si>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</si>
  <si>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</si>
  <si>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</si>
  <si>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</si>
  <si>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</si>
  <si>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</si>
  <si>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</si>
  <si>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</si>
  <si>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</si>
  <si>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</si>
  <si>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</si>
  <si>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</si>
  <si>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</si>
  <si>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</si>
  <si>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</si>
  <si>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</si>
  <si>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</si>
  <si>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</si>
  <si>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</si>
  <si>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</si>
  <si>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</si>
  <si>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</si>
  <si>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</si>
  <si>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</si>
  <si>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</si>
  <si>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</si>
  <si>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</si>
  <si>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</si>
  <si>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</si>
  <si>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</si>
  <si>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</si>
  <si>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</si>
  <si>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</si>
  <si>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</si>
  <si>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</si>
  <si>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</si>
  <si>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</si>
  <si>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</si>
  <si>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</si>
  <si>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</si>
  <si>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</si>
  <si>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</si>
  <si>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</si>
  <si>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</si>
  <si>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</si>
  <si>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</si>
  <si>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</si>
  <si>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</si>
  <si>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</si>
  <si>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</si>
  <si>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</si>
  <si>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</si>
  <si>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</si>
  <si>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</si>
  <si>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</si>
  <si>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</si>
  <si>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</si>
  <si>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</si>
  <si>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</si>
  <si>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</si>
  <si>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</si>
  <si>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</si>
  <si>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</si>
  <si>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</si>
  <si>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</si>
  <si>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</si>
  <si>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</si>
  <si>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</si>
  <si>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</si>
  <si>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</si>
  <si>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</si>
  <si>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</si>
  <si>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</si>
  <si>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</si>
  <si>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</si>
  <si>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</si>
  <si>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</si>
  <si>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</si>
  <si>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</si>
  <si>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</si>
  <si>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</si>
  <si>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</si>
  <si>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</si>
  <si>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</si>
  <si>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</si>
  <si>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</si>
  <si>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</si>
  <si>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</si>
  <si>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</si>
  <si>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</si>
  <si>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</si>
  <si>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</si>
  <si>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</si>
  <si>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</si>
  <si>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</si>
  <si>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</si>
  <si>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</si>
  <si>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</si>
  <si>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</si>
  <si>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</si>
  <si>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</si>
  <si>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</si>
  <si>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</si>
  <si>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</si>
  <si>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</si>
  <si>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</si>
  <si>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</si>
  <si>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</si>
  <si>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</si>
  <si>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</si>
  <si>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</si>
  <si>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</si>
  <si>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</si>
  <si>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</si>
  <si>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</si>
  <si>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</si>
  <si>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</si>
  <si>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</si>
  <si>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</si>
  <si>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</si>
  <si>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</si>
  <si>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</si>
  <si>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</si>
  <si>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</si>
  <si>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</si>
  <si>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</si>
  <si>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</si>
  <si>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</si>
  <si>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</si>
  <si>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</si>
  <si>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</si>
  <si>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</si>
  <si>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</si>
  <si>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</si>
  <si>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</si>
  <si>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</si>
  <si>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</si>
  <si>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</si>
  <si>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</si>
  <si>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</si>
  <si>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</si>
  <si>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</si>
  <si>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</si>
  <si>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</si>
  <si>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</si>
  <si>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</si>
  <si>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</si>
  <si>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</si>
  <si>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</si>
  <si>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</si>
  <si>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</si>
  <si>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</si>
  <si>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</si>
  <si>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</si>
  <si>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</si>
  <si>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</si>
  <si>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</si>
  <si>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</si>
  <si>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</si>
  <si>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</si>
  <si>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</si>
  <si>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</si>
  <si>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</si>
  <si>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</si>
  <si>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</si>
  <si>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</si>
  <si>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</si>
  <si>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</si>
  <si>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</si>
  <si>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</si>
  <si>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</si>
  <si>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</si>
  <si>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</si>
  <si>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</si>
  <si>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</si>
  <si>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</si>
  <si>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</si>
  <si>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</si>
  <si>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</si>
  <si>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</si>
  <si>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</si>
  <si>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</si>
  <si>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</si>
  <si>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</si>
  <si>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</si>
  <si>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</si>
  <si>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</si>
  <si>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</si>
  <si>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</si>
  <si>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</si>
  <si>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</si>
  <si>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</si>
  <si>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</si>
  <si>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</si>
  <si>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</si>
  <si>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</si>
  <si>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</si>
  <si>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</si>
  <si>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</si>
  <si>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</si>
  <si>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</si>
  <si>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</si>
  <si>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</si>
  <si>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</si>
  <si>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</si>
  <si>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</si>
  <si>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</si>
  <si>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</si>
  <si>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</si>
  <si>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</si>
  <si>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</si>
  <si>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</si>
  <si>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</si>
  <si>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</si>
  <si>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</si>
  <si>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</si>
  <si>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</si>
  <si>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</si>
  <si>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</si>
  <si>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</si>
  <si>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</si>
  <si>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</si>
  <si>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</si>
  <si>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</si>
  <si>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</si>
  <si>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</si>
  <si>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</si>
  <si>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</si>
  <si>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</si>
  <si>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</si>
  <si>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</si>
  <si>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</si>
  <si>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</si>
  <si>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</si>
  <si>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</si>
  <si>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</si>
  <si>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</si>
  <si>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</si>
  <si>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</si>
  <si>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</si>
  <si>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</si>
  <si>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</si>
  <si>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</si>
  <si>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</si>
  <si>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</si>
  <si>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</si>
  <si>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</si>
  <si>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</si>
  <si>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</si>
  <si>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</si>
  <si>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</si>
  <si>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</si>
  <si>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</si>
  <si>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</si>
  <si>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</si>
  <si>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</si>
  <si>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</si>
  <si>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</si>
  <si>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</si>
  <si>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</si>
  <si>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</si>
  <si>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</si>
  <si>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</si>
  <si>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</si>
  <si>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</si>
  <si>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</si>
  <si>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</si>
  <si>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</si>
  <si>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</si>
  <si>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</si>
  <si>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</si>
  <si>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</si>
  <si>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</si>
  <si>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</si>
  <si>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</si>
  <si>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</si>
  <si>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</si>
  <si>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</si>
  <si>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</si>
  <si>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</si>
  <si>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</si>
  <si>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</si>
  <si>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</si>
  <si>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</si>
  <si>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</si>
  <si>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</si>
  <si>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</si>
  <si>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</si>
  <si>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</si>
  <si>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</si>
  <si>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</si>
  <si>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</si>
  <si>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</si>
  <si>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</si>
  <si>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</si>
  <si>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</si>
  <si>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</si>
  <si>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</si>
  <si>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</si>
  <si>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</si>
  <si>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</si>
  <si>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</si>
  <si>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</si>
  <si>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</si>
  <si>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</si>
  <si>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</si>
  <si>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</si>
  <si>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</si>
  <si>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</si>
  <si>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</si>
  <si>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</si>
  <si>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</si>
  <si>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</si>
  <si>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</si>
  <si>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</si>
  <si>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</si>
  <si>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</si>
  <si>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</si>
  <si>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</si>
  <si>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</si>
  <si>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</si>
  <si>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</si>
  <si>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</si>
  <si>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</si>
  <si>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</si>
  <si>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</si>
  <si>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</si>
  <si>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</si>
  <si>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</si>
  <si>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</si>
  <si>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</si>
  <si>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</si>
  <si>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</si>
  <si>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</si>
  <si>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</si>
  <si>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</si>
  <si>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</si>
  <si>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</si>
  <si>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</si>
  <si>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</si>
  <si>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</si>
  <si>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</si>
  <si>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</si>
  <si>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</si>
  <si>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</si>
  <si>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</si>
  <si>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</si>
  <si>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</si>
  <si>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</si>
  <si>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</si>
  <si>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</si>
  <si>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</si>
  <si>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</si>
  <si>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</si>
  <si>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</si>
  <si>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</si>
  <si>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</si>
  <si>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</si>
  <si>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</si>
  <si>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</si>
  <si>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</si>
  <si>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</si>
  <si>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</si>
  <si>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</si>
  <si>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</si>
  <si>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</si>
  <si>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</si>
  <si>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</si>
  <si>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</si>
  <si>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</si>
  <si>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</si>
  <si>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</si>
  <si>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</si>
  <si>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</si>
  <si>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</si>
  <si>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</si>
  <si>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</si>
  <si>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</si>
  <si>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</si>
  <si>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</si>
  <si>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</si>
  <si>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</si>
  <si>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</si>
  <si>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</si>
  <si>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</si>
  <si>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</si>
  <si>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</si>
  <si>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</si>
  <si>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</si>
  <si>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</si>
  <si>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</si>
  <si>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</si>
  <si>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</si>
  <si>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</si>
  <si>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</si>
  <si>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</si>
  <si>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</si>
  <si>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</si>
  <si>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</si>
  <si>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</si>
  <si>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</si>
  <si>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</si>
  <si>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</si>
  <si>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</si>
  <si>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</si>
  <si>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</si>
  <si>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</si>
  <si>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</si>
  <si>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</si>
  <si>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</si>
  <si>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</si>
  <si>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</si>
  <si>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</si>
  <si>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</si>
  <si>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</si>
  <si>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</si>
  <si>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</si>
  <si>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</si>
  <si>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</si>
  <si>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</si>
  <si>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</si>
  <si>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</si>
  <si>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</si>
  <si>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</si>
  <si>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</si>
  <si>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</si>
  <si>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</si>
  <si>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</si>
  <si>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</si>
  <si>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</si>
  <si>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</si>
  <si>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</si>
  <si>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</si>
  <si>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</si>
  <si>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</si>
  <si>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</si>
  <si>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</si>
  <si>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</si>
  <si>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</si>
  <si>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</si>
  <si>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</si>
  <si>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</si>
  <si>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</si>
  <si>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</si>
  <si>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</si>
  <si>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</si>
  <si>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</si>
  <si>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</si>
  <si>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</si>
  <si>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</si>
  <si>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</si>
  <si>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</si>
  <si>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</si>
  <si>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</si>
  <si>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</si>
  <si>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</si>
  <si>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</si>
  <si>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</si>
  <si>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</si>
  <si>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</si>
  <si>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</si>
  <si>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</si>
  <si>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</si>
  <si>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</si>
  <si>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</si>
  <si>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</si>
  <si>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</si>
  <si>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</si>
  <si>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</si>
  <si>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</si>
  <si>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</si>
  <si>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</si>
  <si>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</si>
  <si>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</si>
  <si>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</si>
  <si>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</si>
  <si>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</si>
  <si>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</si>
  <si>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</si>
  <si>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</si>
  <si>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</si>
  <si>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</si>
  <si>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</si>
  <si>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</si>
  <si>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</si>
  <si>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</si>
  <si>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</si>
  <si>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</si>
  <si>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</si>
  <si>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</si>
  <si>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</si>
  <si>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</si>
  <si>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</si>
  <si>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</si>
  <si>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</si>
  <si>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</si>
  <si>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</si>
  <si>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</si>
  <si>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</si>
  <si>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</si>
  <si>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</si>
  <si>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</si>
  <si>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</si>
  <si>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</si>
  <si>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</si>
  <si>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</si>
  <si>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</si>
  <si>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</si>
  <si>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</si>
  <si>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</si>
  <si>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</si>
  <si>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</si>
  <si>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</si>
  <si>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</si>
  <si>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</si>
  <si>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</si>
  <si>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</si>
  <si>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</si>
  <si>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</si>
  <si>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</si>
  <si>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</si>
  <si>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</si>
  <si>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</si>
  <si>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</si>
  <si>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</si>
  <si>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</si>
  <si>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</si>
  <si>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</si>
  <si>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</si>
  <si>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</si>
  <si>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</si>
  <si>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</si>
  <si>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</si>
  <si>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</si>
  <si>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</si>
  <si>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</si>
  <si>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</si>
  <si>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</si>
  <si>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</si>
  <si>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</si>
  <si>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</si>
  <si>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</si>
  <si>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</si>
  <si>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</si>
  <si>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</si>
  <si>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</si>
  <si>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</si>
  <si>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</si>
  <si>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</si>
  <si>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</si>
  <si>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</si>
  <si>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</si>
  <si>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</si>
  <si>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</si>
  <si>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</si>
  <si>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</si>
  <si>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</si>
  <si>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</si>
  <si>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</si>
  <si>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</si>
  <si>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</si>
  <si>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</si>
  <si>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</si>
  <si>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</si>
  <si>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</si>
  <si>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</si>
  <si>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</si>
  <si>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</si>
  <si>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</si>
  <si>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</si>
  <si>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</si>
  <si>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</si>
  <si>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</si>
  <si>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</si>
  <si>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</si>
  <si>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</si>
  <si>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</si>
  <si>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</si>
  <si>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</si>
  <si>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</si>
  <si>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</si>
  <si>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</si>
  <si>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</si>
  <si>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</si>
  <si>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</si>
  <si>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</si>
  <si>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</si>
  <si>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</si>
  <si>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</si>
  <si>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</si>
  <si>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</si>
  <si>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</si>
  <si>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</si>
  <si>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</si>
  <si>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</si>
  <si>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</si>
  <si>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</si>
  <si>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</si>
  <si>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</si>
  <si>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</si>
  <si>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</si>
  <si>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</si>
  <si>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</si>
  <si>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</si>
  <si>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</si>
  <si>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</si>
  <si>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</si>
  <si>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</si>
  <si>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</si>
  <si>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</si>
  <si>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</si>
  <si>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</si>
  <si>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</si>
  <si>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</si>
  <si>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</si>
  <si>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</si>
  <si>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</si>
  <si>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</si>
  <si>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</si>
  <si>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</si>
  <si>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</si>
  <si>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</si>
  <si>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</si>
  <si>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</si>
  <si>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</si>
  <si>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</si>
  <si>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</si>
  <si>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</si>
  <si>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</si>
  <si>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</si>
  <si>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</si>
  <si>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</si>
  <si>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</si>
  <si>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</si>
  <si>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</si>
  <si>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</si>
  <si>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</si>
  <si>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</si>
  <si>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</si>
  <si>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</si>
  <si>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</si>
  <si>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</si>
  <si>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</si>
  <si>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</si>
  <si>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</si>
  <si>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</si>
  <si>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</si>
  <si>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</si>
  <si>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</si>
  <si>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</si>
  <si>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</si>
  <si>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</si>
  <si>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</si>
  <si>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</si>
  <si>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</si>
  <si>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</si>
  <si>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</si>
  <si>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</si>
  <si>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</si>
  <si>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</si>
  <si>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</si>
  <si>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</si>
  <si>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</si>
  <si>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</si>
  <si>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</si>
  <si>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</si>
  <si>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</si>
  <si>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</si>
  <si>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</si>
  <si>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</si>
  <si>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</si>
  <si>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</si>
  <si>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</si>
  <si>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</si>
  <si>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</si>
  <si>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</si>
  <si>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</si>
  <si>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</si>
  <si>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</si>
  <si>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</si>
  <si>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</si>
  <si>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</si>
  <si>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</si>
  <si>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</si>
  <si>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</si>
  <si>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</si>
  <si>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</si>
  <si>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</si>
  <si>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</si>
  <si>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</si>
  <si>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</si>
  <si>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</si>
  <si>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</si>
  <si>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</si>
  <si>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</si>
  <si>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</si>
  <si>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</si>
  <si>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</si>
  <si>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</si>
  <si>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</si>
  <si>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</si>
  <si>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</si>
  <si>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</si>
  <si>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</si>
  <si>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</si>
  <si>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</si>
  <si>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</si>
  <si>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</si>
  <si>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</si>
  <si>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</si>
  <si>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</si>
  <si>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</si>
  <si>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</si>
  <si>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</si>
  <si>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</si>
  <si>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</si>
  <si>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</si>
  <si>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</si>
  <si>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</si>
  <si>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</si>
  <si>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</si>
  <si>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</si>
  <si>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</si>
  <si>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</si>
  <si>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</si>
  <si>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</si>
  <si>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</si>
  <si>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</si>
  <si>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</si>
  <si>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</si>
  <si>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</si>
  <si>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</si>
  <si>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</si>
  <si>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</si>
  <si>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</si>
  <si>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</si>
  <si>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</si>
  <si>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</si>
  <si>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</si>
  <si>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</si>
  <si>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</si>
  <si>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</si>
  <si>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</si>
  <si>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</si>
  <si>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</si>
  <si>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</si>
  <si>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</si>
  <si>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</si>
  <si>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</si>
  <si>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</si>
  <si>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</si>
  <si>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</si>
  <si>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</si>
  <si>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</si>
  <si>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</si>
  <si>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</si>
  <si>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</si>
  <si>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</si>
  <si>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</si>
  <si>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</si>
  <si>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</si>
  <si>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</si>
  <si>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</si>
  <si>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</si>
  <si>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</si>
  <si>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</si>
  <si>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</si>
  <si>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</si>
  <si>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</si>
  <si>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</si>
  <si>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</si>
  <si>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</si>
  <si>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</si>
  <si>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</si>
  <si>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</si>
  <si>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</si>
  <si>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</si>
  <si>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</si>
  <si>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</si>
  <si>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</si>
  <si>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</si>
  <si>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</si>
  <si>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</si>
  <si>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</si>
  <si>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</si>
  <si>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</si>
  <si>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</si>
  <si>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</si>
  <si>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</si>
  <si>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</si>
  <si>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</si>
  <si>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</si>
  <si>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</si>
  <si>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</si>
  <si>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</si>
  <si>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</si>
  <si>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</si>
  <si>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</si>
  <si>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</si>
  <si>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</si>
  <si>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</si>
  <si>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</si>
  <si>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</si>
  <si>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</si>
  <si>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</si>
  <si>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</si>
  <si>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</si>
  <si>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</si>
  <si>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</si>
  <si>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</si>
  <si>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</si>
  <si>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</si>
  <si>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</si>
  <si>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</si>
  <si>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</si>
  <si>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</si>
  <si>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</si>
  <si>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</si>
  <si>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</si>
  <si>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</si>
  <si>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</si>
  <si>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</si>
  <si>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</si>
  <si>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</si>
  <si>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</si>
  <si>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</si>
  <si>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</si>
  <si>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</si>
  <si>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</si>
  <si>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</si>
  <si>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</si>
  <si>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</si>
  <si>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</si>
  <si>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</si>
  <si>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</si>
  <si>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</si>
  <si>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</si>
  <si>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</si>
  <si>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</si>
  <si>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</si>
  <si>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</si>
  <si>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</si>
  <si>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</si>
  <si>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</si>
  <si>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</si>
  <si>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</si>
  <si>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</si>
  <si>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</si>
  <si>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</si>
  <si>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</si>
  <si>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</si>
  <si>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</si>
  <si>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</si>
  <si>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</si>
  <si>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</si>
  <si>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</si>
  <si>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</si>
  <si>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</si>
  <si>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</si>
  <si>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</si>
  <si>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</si>
  <si>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</si>
  <si>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</si>
  <si>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</si>
  <si>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</si>
  <si>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</si>
  <si>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</si>
  <si>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</si>
  <si>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</si>
  <si>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</si>
  <si>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</si>
  <si>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</si>
  <si>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</si>
  <si>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</si>
  <si>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</si>
  <si>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</si>
  <si>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</si>
  <si>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</si>
  <si>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</si>
  <si>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</si>
  <si>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</si>
  <si>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</si>
  <si>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</si>
  <si>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</si>
  <si>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</si>
  <si>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</si>
  <si>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</si>
  <si>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</si>
  <si>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</si>
  <si>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</si>
  <si>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</si>
  <si>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</si>
  <si>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</si>
  <si>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</si>
  <si>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</si>
  <si>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</si>
  <si>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</si>
  <si>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</si>
  <si>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</si>
  <si>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</si>
  <si>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</si>
  <si>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</si>
  <si>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</si>
  <si>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</si>
  <si>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</si>
  <si>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</si>
  <si>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</si>
  <si>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</si>
  <si>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</si>
  <si>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</si>
  <si>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</si>
  <si>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</si>
  <si>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</si>
  <si>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</si>
  <si>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</si>
  <si>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</si>
  <si>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</si>
  <si>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</si>
  <si>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</si>
  <si>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</si>
  <si>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</si>
  <si>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</si>
  <si>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</si>
  <si>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</si>
  <si>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</si>
  <si>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</si>
  <si>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</si>
  <si>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</si>
  <si>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</si>
  <si>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</si>
  <si>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</si>
  <si>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</si>
  <si>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</si>
  <si>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</si>
  <si>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</si>
  <si>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</si>
  <si>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</si>
  <si>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</si>
  <si>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</si>
  <si>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</si>
  <si>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</si>
  <si>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</si>
  <si>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</si>
  <si>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</si>
  <si>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</si>
  <si>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</si>
  <si>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</si>
  <si>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</si>
  <si>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</si>
  <si>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</si>
  <si>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</si>
  <si>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</si>
  <si>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</si>
  <si>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</si>
  <si>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</si>
  <si>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</si>
  <si>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</si>
  <si>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</si>
  <si>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</si>
  <si>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</si>
  <si>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</si>
  <si>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</si>
  <si>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</si>
  <si>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</si>
  <si>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</si>
  <si>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</si>
  <si>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</si>
  <si>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</si>
  <si>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</si>
  <si>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</si>
  <si>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</si>
  <si>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</si>
  <si>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</si>
  <si>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</si>
  <si>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</si>
  <si>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</si>
  <si>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</si>
  <si>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</si>
  <si>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</si>
  <si>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</si>
  <si>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</si>
  <si>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</si>
  <si>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</si>
  <si>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</si>
  <si>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</si>
  <si>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</si>
  <si>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</si>
  <si>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</si>
  <si>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</si>
  <si>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</si>
  <si>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</si>
  <si>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</si>
  <si>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</si>
  <si>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</si>
  <si>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</si>
  <si>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</si>
  <si>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</si>
  <si>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</si>
  <si>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</si>
  <si>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</si>
  <si>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</si>
  <si>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</si>
  <si>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</si>
  <si>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</si>
  <si>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</si>
  <si>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</si>
  <si>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</si>
  <si>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</si>
  <si>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</si>
  <si>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</si>
  <si>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</si>
  <si>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</si>
  <si>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</si>
  <si>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</si>
  <si>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</si>
  <si>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</si>
  <si>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</si>
  <si>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</si>
  <si>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</si>
  <si>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</si>
  <si>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</si>
  <si>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</si>
  <si>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</si>
  <si>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</si>
  <si>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</si>
  <si>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</si>
  <si>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</si>
  <si>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</si>
  <si>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</si>
  <si>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</si>
  <si>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</si>
  <si>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</si>
  <si>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</si>
  <si>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</si>
  <si>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</si>
  <si>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</si>
  <si>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</si>
  <si>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</si>
  <si>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</si>
  <si>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</si>
  <si>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</si>
  <si>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</si>
  <si>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</si>
  <si>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</si>
  <si>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</si>
  <si>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</si>
  <si>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</si>
  <si>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</si>
  <si>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</si>
  <si>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</si>
  <si>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</si>
  <si>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</si>
  <si>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</si>
  <si>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</si>
  <si>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</si>
  <si>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</si>
  <si>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</si>
  <si>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</si>
  <si>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</si>
  <si>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</si>
  <si>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</si>
  <si>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</si>
  <si>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</si>
  <si>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</si>
  <si>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</si>
  <si>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</si>
  <si>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</si>
  <si>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</si>
  <si>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</si>
  <si>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</si>
  <si>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</si>
  <si>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</si>
  <si>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</si>
  <si>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</si>
  <si>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</si>
  <si>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</si>
  <si>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</si>
  <si>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</si>
  <si>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</si>
  <si>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</si>
  <si>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</si>
  <si>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</si>
  <si>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</si>
  <si>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</si>
  <si>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</si>
  <si>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</si>
  <si>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</si>
  <si>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</si>
  <si>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</si>
  <si>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</si>
  <si>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</si>
  <si>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</si>
  <si>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</si>
  <si>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</si>
  <si>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</si>
  <si>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</si>
  <si>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</si>
  <si>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</si>
  <si>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</si>
  <si>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</si>
  <si>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</si>
  <si>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</si>
  <si>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</si>
  <si>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</si>
  <si>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</si>
  <si>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</si>
  <si>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</si>
  <si>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</si>
  <si>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</si>
  <si>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</si>
  <si>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</si>
  <si>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</si>
  <si>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</si>
  <si>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</si>
  <si>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</si>
  <si>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</si>
  <si>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</si>
  <si>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</si>
  <si>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</si>
  <si>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</si>
  <si>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</si>
  <si>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</si>
  <si>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</si>
  <si>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</si>
  <si>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</si>
  <si>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</si>
  <si>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</si>
  <si>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</si>
  <si>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</si>
  <si>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</si>
  <si>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</si>
  <si>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</si>
  <si>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</si>
  <si>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</si>
  <si>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</si>
  <si>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</si>
  <si>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</si>
  <si>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</si>
  <si>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</si>
  <si>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</si>
  <si>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</si>
  <si>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</si>
  <si>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</si>
  <si>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</si>
  <si>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</si>
  <si>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</si>
  <si>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</si>
  <si>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</si>
  <si>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</si>
  <si>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</si>
  <si>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</si>
  <si>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</si>
  <si>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</si>
  <si>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</si>
  <si>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</si>
  <si>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</si>
  <si>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</si>
  <si>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</si>
  <si>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</si>
  <si>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</si>
  <si>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</si>
  <si>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</si>
  <si>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</si>
  <si>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</si>
  <si>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</si>
  <si>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</si>
  <si>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</si>
  <si>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</si>
  <si>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</si>
  <si>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</si>
  <si>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</si>
  <si>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</si>
  <si>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</si>
  <si>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</si>
  <si>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</si>
  <si>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</si>
  <si>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</si>
  <si>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</si>
  <si>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</si>
  <si>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</si>
  <si>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</si>
  <si>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</si>
  <si>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</si>
  <si>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</si>
  <si>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</si>
  <si>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</si>
  <si>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</si>
  <si>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</si>
  <si>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</si>
  <si>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</si>
  <si>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</si>
  <si>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</si>
  <si>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</si>
  <si>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</si>
  <si>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</si>
  <si>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</si>
  <si>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</si>
  <si>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</si>
  <si>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</si>
  <si>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</si>
  <si>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</si>
  <si>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</si>
  <si>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</si>
  <si>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</si>
  <si>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</si>
  <si>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</si>
  <si>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</si>
  <si>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</si>
  <si>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</si>
  <si>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</si>
  <si>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</si>
  <si>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</si>
  <si>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</si>
  <si>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</si>
  <si>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</si>
  <si>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</si>
  <si>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</si>
  <si>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</si>
  <si>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</si>
  <si>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</si>
  <si>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</si>
  <si>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</si>
  <si>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</si>
  <si>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</si>
  <si>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</si>
  <si>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</si>
  <si>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</si>
  <si>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</si>
  <si>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</si>
  <si>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</si>
  <si>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</si>
  <si>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</si>
  <si>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</si>
  <si>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</si>
  <si>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</si>
  <si>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</si>
  <si>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</si>
  <si>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</si>
  <si>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</si>
  <si>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</si>
  <si>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</si>
  <si>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</si>
  <si>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</si>
  <si>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</si>
  <si>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</si>
  <si>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</si>
  <si>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</si>
  <si>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</si>
  <si>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</si>
  <si>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</si>
  <si>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</si>
  <si>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</si>
  <si>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</si>
  <si>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</si>
  <si>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</si>
  <si>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</si>
  <si>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</si>
  <si>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</si>
  <si>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</si>
  <si>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</si>
  <si>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</si>
  <si>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</si>
  <si>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</si>
  <si>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</si>
  <si>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</si>
  <si>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</si>
  <si>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</si>
  <si>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</si>
  <si>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</si>
  <si>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</si>
  <si>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</si>
  <si>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</si>
  <si>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</si>
  <si>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</si>
  <si>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</si>
  <si>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</si>
  <si>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</si>
  <si>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</si>
  <si>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</si>
  <si>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</si>
  <si>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</si>
  <si>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</si>
  <si>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</si>
  <si>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</si>
  <si>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</si>
  <si>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</si>
  <si>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</si>
  <si>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</si>
  <si>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</si>
  <si>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</si>
  <si>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</si>
  <si>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</si>
  <si>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</si>
  <si>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</si>
  <si>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</si>
  <si>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</si>
  <si>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</si>
  <si>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</si>
  <si>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</si>
  <si>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</si>
  <si>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</si>
  <si>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</si>
  <si>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</si>
  <si>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</si>
  <si>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</si>
  <si>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</si>
  <si>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</si>
  <si>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</si>
  <si>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</si>
  <si>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</si>
  <si>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</si>
  <si>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</si>
  <si>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</si>
  <si>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</si>
  <si>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</si>
  <si>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</si>
  <si>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</si>
  <si>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</si>
  <si>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</si>
  <si>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</si>
  <si>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</si>
  <si>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</si>
  <si>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</si>
  <si>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</si>
  <si>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</si>
  <si>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</si>
  <si>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</si>
  <si>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</si>
  <si>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</si>
  <si>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</si>
  <si>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</si>
  <si>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</si>
  <si>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</si>
  <si>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</si>
  <si>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</si>
  <si>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</si>
  <si>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</si>
  <si>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</si>
  <si>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</si>
  <si>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</si>
  <si>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</si>
  <si>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</si>
  <si>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</si>
  <si>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</si>
  <si>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</si>
  <si>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</si>
  <si>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</si>
  <si>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</si>
  <si>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</si>
  <si>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</si>
  <si>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</si>
  <si>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</si>
  <si>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</si>
  <si>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</si>
  <si>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</si>
  <si>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</si>
  <si>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</si>
  <si>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</si>
  <si>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</si>
  <si>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</si>
  <si>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</si>
  <si>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</si>
  <si>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</si>
  <si>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</si>
  <si>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</si>
  <si>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</si>
  <si>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</si>
  <si>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</si>
  <si>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</si>
  <si>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</si>
  <si>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</si>
  <si>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</si>
  <si>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</si>
  <si>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</si>
  <si>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</si>
  <si>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</si>
  <si>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</si>
  <si>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</si>
  <si>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</si>
  <si>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</si>
  <si>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</si>
  <si>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</si>
  <si>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</si>
  <si>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</si>
  <si>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</si>
  <si>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</si>
  <si>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</si>
  <si>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</si>
  <si>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</si>
  <si>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</si>
  <si>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</si>
  <si>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</si>
  <si>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</si>
  <si>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</si>
  <si>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</si>
  <si>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</si>
  <si>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</si>
  <si>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</si>
  <si>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</si>
  <si>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</si>
  <si>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</si>
  <si>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</si>
  <si>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</si>
  <si>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</si>
  <si>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</si>
  <si>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</si>
  <si>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</si>
  <si>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</si>
  <si>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</si>
  <si>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</si>
  <si>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</si>
  <si>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</si>
  <si>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</si>
  <si>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</si>
  <si>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</si>
  <si>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</si>
  <si>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</si>
  <si>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</si>
  <si>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</si>
  <si>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</si>
  <si>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</si>
  <si>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</si>
  <si>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</si>
  <si>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</si>
  <si>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</si>
  <si>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</si>
  <si>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</si>
  <si>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</si>
  <si>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</si>
  <si>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</si>
  <si>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</si>
  <si>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</si>
  <si>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</si>
  <si>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</si>
  <si>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</si>
  <si>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</si>
  <si>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</si>
  <si>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</si>
  <si>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</si>
  <si>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</si>
  <si>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</si>
  <si>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</si>
  <si>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</si>
  <si>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</si>
  <si>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</si>
  <si>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</si>
  <si>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</si>
  <si>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</si>
  <si>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</si>
  <si>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</si>
  <si>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</si>
  <si>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</si>
  <si>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</si>
  <si>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</si>
  <si>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</si>
  <si>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</si>
  <si>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</si>
  <si>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</si>
  <si>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</si>
  <si>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</si>
  <si>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</si>
  <si>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</si>
  <si>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</si>
  <si>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</si>
  <si>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</si>
  <si>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</si>
  <si>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</si>
  <si>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</si>
  <si>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</si>
  <si>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</si>
  <si>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</si>
  <si>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</si>
  <si>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</si>
  <si>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</si>
  <si>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</si>
  <si>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</si>
  <si>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</si>
  <si>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</si>
  <si>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</si>
  <si>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</si>
  <si>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</si>
  <si>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</si>
  <si>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</si>
  <si>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</si>
  <si>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</si>
  <si>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</si>
  <si>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</si>
  <si>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</si>
  <si>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</si>
  <si>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</si>
  <si>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</si>
  <si>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</si>
  <si>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</si>
  <si>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</si>
  <si>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</si>
  <si>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</si>
  <si>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</si>
  <si>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</si>
  <si>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</si>
  <si>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</si>
  <si>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</si>
  <si>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</si>
  <si>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</si>
  <si>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</si>
  <si>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</si>
  <si>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</si>
  <si>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</si>
  <si>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</si>
  <si>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</si>
  <si>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</si>
  <si>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</si>
  <si>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</si>
  <si>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</si>
  <si>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</si>
  <si>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</si>
  <si>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</si>
  <si>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</si>
  <si>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</si>
  <si>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</si>
  <si>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</si>
  <si>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</si>
  <si>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</si>
  <si>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</si>
  <si>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</si>
  <si>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</si>
  <si>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</si>
  <si>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</si>
  <si>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</si>
  <si>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</si>
  <si>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</si>
  <si>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</si>
  <si>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</si>
  <si>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</si>
  <si>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</si>
  <si>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</si>
  <si>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</si>
  <si>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</si>
  <si>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</si>
  <si>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</si>
  <si>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</si>
  <si>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</si>
  <si>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</si>
  <si>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</si>
  <si>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</si>
  <si>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</si>
  <si>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</si>
  <si>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</si>
  <si>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</si>
  <si>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</si>
  <si>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</si>
  <si>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</si>
  <si>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</si>
  <si>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</si>
  <si>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</si>
  <si>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</si>
  <si>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</si>
  <si>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</si>
  <si>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</si>
  <si>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</si>
  <si>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</si>
  <si>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</si>
  <si>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</si>
  <si>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</si>
  <si>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</si>
  <si>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</si>
  <si>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</si>
  <si>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</si>
  <si>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</si>
  <si>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</si>
  <si>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</si>
  <si>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</si>
  <si>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</si>
  <si>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</si>
  <si>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</si>
  <si>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</si>
  <si>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</si>
  <si>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</si>
  <si>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</si>
  <si>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</si>
  <si>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</si>
  <si>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</si>
  <si>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</si>
  <si>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</si>
  <si>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</si>
  <si>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</si>
  <si>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</si>
  <si>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</si>
  <si>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</si>
  <si>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</si>
  <si>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</si>
  <si>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</si>
  <si>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</si>
  <si>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</si>
  <si>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</si>
  <si>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</si>
  <si>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</si>
  <si>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</si>
  <si>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</si>
  <si>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</si>
  <si>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</si>
  <si>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</si>
  <si>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</si>
  <si>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</si>
  <si>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</si>
  <si>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</si>
  <si>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</si>
  <si>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</si>
  <si>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</si>
  <si>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</si>
  <si>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</si>
  <si>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</si>
  <si>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</si>
  <si>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</si>
  <si>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</si>
  <si>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</si>
  <si>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</si>
  <si>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</si>
  <si>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</si>
  <si>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</si>
  <si>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</si>
  <si>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</si>
  <si>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</si>
  <si>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</si>
  <si>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</si>
  <si>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</si>
  <si>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</si>
  <si>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</si>
  <si>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</si>
  <si>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</si>
  <si>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</si>
  <si>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</si>
  <si>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</si>
  <si>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</si>
  <si>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</si>
  <si>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</si>
  <si>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</si>
  <si>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</si>
  <si>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</si>
  <si>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</si>
  <si>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</si>
  <si>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</si>
  <si>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</si>
  <si>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</si>
  <si>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</si>
  <si>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</si>
  <si>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</si>
  <si>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</si>
  <si>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</si>
  <si>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</si>
  <si>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</si>
  <si>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</si>
  <si>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</si>
  <si>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</si>
  <si>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</si>
  <si>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</si>
  <si>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</si>
  <si>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</si>
  <si>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</si>
  <si>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</si>
  <si>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</si>
  <si>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</si>
  <si>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</si>
  <si>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</si>
  <si>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</si>
  <si>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</si>
  <si>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</si>
  <si>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</si>
  <si>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</si>
  <si>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</si>
  <si>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</si>
  <si>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</si>
  <si>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</si>
  <si>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</si>
  <si>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</si>
  <si>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</si>
  <si>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</si>
  <si>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</si>
  <si>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</si>
  <si>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</si>
  <si>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</si>
  <si>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</si>
  <si>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</si>
  <si>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</si>
  <si>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</si>
  <si>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</si>
  <si>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</si>
  <si>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</si>
  <si>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</si>
  <si>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</si>
  <si>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</si>
  <si>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</si>
  <si>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</si>
  <si>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</si>
  <si>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</si>
  <si>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</si>
  <si>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</si>
  <si>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</si>
  <si>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</si>
  <si>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</si>
  <si>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</si>
  <si>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</si>
  <si>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</si>
  <si>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</si>
  <si>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</si>
  <si>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</si>
  <si>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</si>
  <si>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</si>
  <si>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</si>
  <si>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</si>
  <si>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</si>
  <si>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</si>
  <si>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</si>
  <si>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</si>
  <si>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</si>
  <si>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</si>
  <si>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</si>
  <si>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</si>
  <si>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</si>
  <si>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</si>
  <si>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</si>
  <si>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</si>
  <si>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</si>
  <si>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</si>
  <si>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</si>
  <si>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</si>
  <si>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</si>
  <si>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</si>
  <si>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</si>
  <si>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</si>
  <si>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</si>
  <si>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</si>
  <si>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</si>
  <si>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</si>
  <si>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</si>
  <si>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</si>
  <si>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</si>
  <si>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</si>
  <si>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</si>
  <si>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</si>
  <si>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</si>
  <si>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</si>
  <si>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</si>
  <si>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</si>
  <si>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</si>
  <si>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</si>
  <si>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</si>
  <si>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</si>
  <si>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</si>
  <si>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</si>
  <si>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</si>
  <si>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</si>
  <si>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</si>
  <si>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</si>
  <si>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</si>
  <si>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</si>
  <si>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</si>
  <si>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</si>
  <si>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</si>
  <si>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</si>
  <si>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</si>
  <si>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</si>
  <si>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</si>
  <si>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</si>
  <si>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</si>
  <si>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</si>
  <si>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</si>
  <si>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</si>
  <si>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</si>
  <si>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</si>
  <si>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</si>
  <si>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</si>
  <si>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</si>
  <si>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</si>
  <si>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</si>
  <si>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</si>
  <si>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</si>
  <si>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</si>
  <si>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</si>
  <si>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</si>
  <si>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</si>
  <si>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</si>
  <si>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</si>
  <si>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</si>
  <si>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</si>
  <si>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</si>
  <si>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</si>
  <si>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</si>
  <si>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</si>
  <si>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</si>
  <si>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</si>
  <si>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</si>
  <si>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</si>
  <si>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</si>
  <si>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</si>
  <si>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</si>
  <si>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</si>
  <si>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</si>
  <si>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</si>
  <si>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</si>
  <si>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</si>
  <si>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</si>
  <si>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</si>
  <si>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</si>
  <si>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</si>
  <si>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</si>
  <si>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</si>
  <si>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</si>
  <si>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</si>
  <si>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</si>
  <si>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</si>
  <si>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</si>
  <si>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</si>
  <si>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</si>
  <si>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</si>
  <si>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</si>
  <si>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</si>
  <si>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</si>
  <si>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</si>
  <si>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</si>
  <si>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</si>
  <si>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</si>
  <si>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</si>
  <si>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</si>
  <si>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</si>
  <si>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</si>
  <si>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</si>
  <si>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</si>
  <si>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</si>
  <si>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</si>
  <si>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</si>
  <si>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</si>
  <si>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</si>
  <si>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</si>
  <si>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</si>
  <si>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</si>
  <si>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</si>
  <si>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</si>
  <si>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</si>
  <si>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</si>
  <si>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</si>
  <si>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</si>
  <si>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</si>
  <si>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</si>
  <si>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</si>
  <si>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</si>
  <si>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</si>
  <si>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</si>
  <si>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</si>
  <si>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</si>
  <si>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</si>
  <si>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</si>
  <si>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</si>
  <si>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</si>
  <si>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</si>
  <si>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</si>
  <si>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</si>
  <si>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</si>
  <si>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</si>
  <si>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</si>
  <si>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</si>
  <si>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</si>
  <si>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</si>
  <si>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</si>
  <si>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</si>
  <si>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</si>
  <si>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</si>
  <si>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</si>
  <si>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</si>
  <si>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</si>
  <si>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</si>
  <si>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</si>
  <si>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</si>
  <si>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</si>
  <si>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</si>
  <si>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</si>
  <si>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</si>
  <si>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</si>
  <si>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</si>
  <si>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</si>
  <si>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</si>
  <si>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</si>
  <si>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</si>
  <si>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</si>
  <si>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</si>
  <si>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</si>
  <si>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</si>
  <si>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</si>
  <si>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</si>
  <si>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</si>
  <si>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</si>
  <si>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</si>
  <si>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</si>
  <si>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</si>
  <si>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</si>
  <si>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</si>
  <si>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</si>
  <si>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</si>
  <si>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</si>
  <si>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</si>
  <si>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</si>
  <si>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</si>
  <si>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</si>
  <si>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</si>
  <si>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</si>
  <si>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</si>
  <si>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</si>
  <si>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</si>
  <si>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</si>
  <si>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</si>
  <si>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</si>
  <si>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</si>
  <si>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</si>
  <si>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</si>
  <si>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</si>
  <si>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</si>
  <si>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</si>
  <si>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</si>
  <si>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</si>
  <si>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</si>
  <si>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</si>
  <si>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</si>
  <si>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</si>
  <si>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</si>
  <si>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</si>
  <si>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</si>
  <si>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</si>
  <si>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</si>
  <si>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</si>
  <si>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</si>
  <si>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</si>
  <si>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</si>
  <si>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</si>
  <si>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</si>
  <si>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</si>
  <si>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</si>
  <si>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</si>
  <si>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</si>
  <si>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</si>
  <si>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</si>
  <si>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</si>
  <si>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</si>
  <si>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</si>
  <si>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</si>
  <si>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</si>
  <si>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</si>
  <si>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</si>
  <si>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</si>
  <si>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</si>
  <si>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</si>
  <si>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</si>
  <si>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</si>
  <si>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</si>
  <si>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</si>
  <si>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</si>
  <si>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</si>
  <si>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</si>
  <si>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</si>
  <si>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</si>
  <si>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</si>
  <si>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</si>
  <si>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</si>
  <si>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</si>
  <si>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</si>
  <si>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</si>
  <si>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</si>
  <si>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</si>
  <si>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</si>
  <si>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</si>
  <si>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</si>
  <si>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</si>
  <si>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</si>
  <si>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</si>
  <si>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</si>
  <si>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</si>
  <si>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</si>
  <si>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</si>
  <si>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</si>
  <si>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</si>
  <si>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</si>
  <si>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</si>
  <si>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</si>
  <si>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</si>
  <si>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</si>
  <si>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</si>
  <si>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</si>
  <si>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</si>
  <si>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</si>
  <si>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</si>
  <si>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</si>
  <si>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</si>
  <si>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</si>
  <si>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</si>
  <si>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</si>
  <si>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</si>
  <si>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</si>
  <si>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</si>
  <si>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</si>
  <si>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</si>
  <si>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</si>
  <si>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</si>
  <si>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</si>
  <si>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</si>
  <si>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</si>
  <si>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</si>
  <si>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</si>
  <si>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</si>
  <si>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</si>
  <si>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</si>
  <si>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</si>
  <si>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</si>
  <si>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</si>
  <si>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</si>
  <si>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</si>
  <si>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</si>
  <si>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</si>
  <si>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</si>
  <si>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</si>
  <si>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</si>
  <si>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</si>
  <si>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</si>
  <si>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</si>
  <si>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</si>
  <si>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</si>
  <si>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</si>
  <si>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</si>
  <si>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</si>
  <si>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</si>
  <si>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</si>
  <si>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</si>
  <si>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</si>
  <si>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</si>
  <si>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</si>
  <si>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</si>
  <si>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</si>
  <si>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</si>
  <si>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</si>
  <si>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</si>
  <si>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</si>
  <si>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</si>
  <si>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</si>
  <si>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</si>
  <si>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</si>
  <si>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</si>
  <si>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</si>
  <si>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</si>
  <si>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</si>
  <si>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</si>
  <si>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</si>
  <si>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</si>
  <si>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</si>
  <si>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</si>
  <si>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</si>
  <si>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</si>
  <si>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</si>
  <si>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</si>
  <si>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</si>
  <si>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</si>
  <si>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</si>
  <si>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</si>
  <si>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</si>
  <si>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</si>
  <si>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</si>
  <si>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</si>
  <si>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</si>
  <si>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</si>
  <si>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</si>
  <si>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</si>
  <si>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</si>
  <si>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</si>
  <si>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</si>
  <si>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</si>
  <si>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</si>
  <si>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</si>
  <si>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</si>
  <si>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</si>
  <si>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</si>
  <si>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</si>
  <si>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</si>
  <si>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</si>
  <si>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</si>
  <si>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</si>
  <si>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</si>
  <si>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</si>
  <si>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</si>
  <si>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</si>
  <si>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</si>
  <si>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</si>
  <si>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</si>
  <si>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</si>
  <si>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</si>
  <si>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</si>
  <si>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</si>
  <si>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</si>
  <si>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</si>
  <si>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</si>
  <si>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</si>
  <si>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</si>
  <si>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</si>
  <si>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</si>
  <si>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</si>
  <si>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</si>
  <si>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</si>
  <si>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</si>
  <si>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</si>
  <si>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</si>
  <si>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</si>
  <si>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</si>
  <si>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</si>
  <si>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</si>
  <si>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</si>
  <si>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</si>
  <si>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</si>
  <si>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</si>
  <si>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</si>
  <si>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</si>
  <si>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</si>
  <si>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</si>
  <si>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</si>
  <si>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</si>
  <si>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</si>
  <si>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</si>
  <si>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</si>
  <si>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</si>
  <si>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</si>
  <si>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</si>
  <si>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</si>
  <si>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</si>
  <si>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</si>
  <si>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</si>
  <si>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</si>
  <si>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</si>
  <si>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</si>
  <si>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</si>
  <si>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</si>
  <si>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</si>
  <si>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</si>
  <si>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</si>
  <si>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</si>
  <si>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</si>
  <si>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</si>
  <si>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</si>
  <si>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</si>
  <si>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</si>
  <si>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</si>
  <si>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</si>
  <si>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</si>
  <si>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</si>
  <si>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</si>
  <si>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</si>
  <si>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</si>
  <si>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</si>
  <si>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</si>
  <si>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</si>
  <si>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</si>
  <si>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</si>
  <si>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</si>
  <si>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</si>
  <si>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</si>
  <si>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</si>
  <si>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</si>
  <si>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</si>
  <si>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</si>
  <si>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</si>
  <si>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</si>
  <si>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</si>
  <si>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</si>
  <si>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</si>
  <si>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</si>
  <si>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</si>
  <si>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</si>
  <si>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</si>
  <si>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</si>
  <si>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</si>
  <si>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</si>
  <si>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</si>
  <si>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</si>
  <si>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</si>
  <si>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</si>
  <si>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</si>
  <si>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</si>
  <si>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</si>
  <si>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</si>
  <si>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</si>
  <si>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</si>
  <si>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</si>
  <si>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</si>
  <si>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</si>
  <si>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</si>
  <si>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</si>
  <si>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</si>
  <si>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</si>
  <si>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</si>
  <si>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</si>
  <si>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</si>
  <si>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</si>
  <si>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</si>
  <si>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</si>
  <si>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</si>
  <si>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</si>
  <si>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</si>
  <si>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</si>
  <si>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</si>
  <si>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</si>
  <si>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</si>
  <si>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</si>
  <si>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</si>
  <si>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</si>
  <si>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</si>
  <si>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</si>
  <si>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</si>
  <si>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</si>
  <si>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</si>
  <si>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</si>
  <si>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</si>
  <si>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</si>
  <si>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</si>
  <si>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</si>
  <si>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</si>
  <si>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</si>
  <si>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</si>
  <si>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</si>
  <si>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</si>
  <si>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</si>
  <si>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</si>
  <si>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</si>
  <si>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</si>
  <si>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</si>
  <si>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</si>
  <si>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</si>
  <si>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</si>
  <si>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</si>
  <si>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</si>
  <si>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</si>
  <si>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</si>
  <si>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</si>
  <si>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</si>
  <si>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</si>
  <si>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</si>
  <si>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</si>
  <si>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</si>
  <si>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</si>
  <si>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</si>
  <si>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</si>
  <si>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</si>
  <si>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</si>
  <si>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</si>
  <si>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</si>
  <si>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</si>
  <si>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</si>
  <si>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</si>
  <si>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</si>
  <si>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</si>
  <si>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</si>
  <si>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</si>
  <si>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</si>
  <si>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</si>
  <si>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</si>
  <si>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</si>
  <si>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</si>
  <si>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</si>
  <si>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</si>
  <si>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</si>
  <si>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</si>
  <si>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</si>
  <si>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</si>
  <si>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</si>
  <si>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</si>
  <si>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</si>
  <si>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</si>
  <si>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</si>
  <si>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</si>
  <si>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</si>
  <si>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</si>
  <si>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</si>
  <si>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</si>
  <si>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</si>
  <si>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</si>
  <si>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</si>
  <si>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</si>
  <si>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</si>
  <si>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</si>
  <si>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</si>
  <si>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</si>
  <si>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</si>
  <si>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</si>
  <si>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</si>
  <si>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</si>
  <si>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</si>
  <si>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</si>
  <si>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</si>
  <si>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</si>
  <si>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</si>
  <si>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</si>
  <si>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</si>
  <si>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</si>
  <si>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</si>
  <si>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</si>
  <si>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</si>
  <si>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</si>
  <si>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</si>
  <si>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</si>
  <si>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</si>
  <si>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</si>
  <si>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</si>
  <si>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</si>
  <si>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</si>
  <si>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</si>
  <si>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</si>
  <si>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</si>
  <si>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</si>
  <si>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</si>
  <si>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</si>
  <si>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</si>
  <si>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</si>
  <si>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</si>
  <si>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</si>
  <si>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</si>
  <si>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</si>
  <si>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</si>
  <si>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</si>
  <si>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</si>
  <si>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</si>
  <si>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</si>
  <si>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</si>
  <si>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</si>
  <si>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</si>
  <si>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</si>
  <si>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</si>
  <si>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</si>
  <si>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</si>
  <si>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</si>
  <si>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</si>
  <si>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</si>
  <si>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</si>
  <si>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</si>
  <si>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</si>
  <si>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</si>
  <si>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</si>
  <si>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</si>
  <si>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</si>
  <si>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</si>
  <si>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</si>
  <si>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</si>
  <si>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</si>
  <si>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</si>
  <si>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</si>
  <si>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</si>
  <si>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</si>
  <si>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</si>
  <si>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</si>
  <si>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</si>
  <si>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</si>
  <si>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</si>
  <si>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</si>
  <si>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</si>
  <si>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</si>
  <si>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</si>
  <si>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</si>
  <si>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</si>
  <si>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</si>
  <si>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</si>
  <si>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</si>
  <si>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</si>
  <si>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</si>
  <si>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</si>
  <si>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</si>
  <si>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</si>
  <si>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</si>
  <si>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</si>
  <si>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</si>
  <si>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</si>
  <si>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</si>
  <si>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</si>
  <si>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</si>
  <si>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</si>
  <si>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</si>
  <si>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</si>
  <si>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</si>
  <si>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</si>
  <si>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</si>
  <si>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</si>
  <si>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</si>
  <si>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</si>
  <si>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</si>
  <si>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</si>
  <si>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</si>
  <si>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</si>
  <si>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</si>
  <si>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</si>
  <si>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</si>
  <si>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</si>
  <si>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</si>
  <si>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</si>
  <si>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</si>
  <si>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</si>
  <si>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</si>
  <si>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</si>
  <si>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</si>
  <si>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</si>
  <si>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</si>
  <si>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</si>
  <si>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</si>
  <si>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</si>
  <si>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</si>
  <si>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</si>
  <si>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</si>
  <si>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</si>
  <si>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</si>
  <si>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</si>
  <si>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</si>
  <si>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</si>
  <si>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</si>
  <si>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</si>
  <si>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</si>
  <si>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</si>
  <si>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</si>
  <si>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</si>
  <si>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</si>
  <si>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</si>
  <si>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</si>
  <si>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</si>
  <si>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</si>
  <si>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</si>
  <si>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</si>
  <si>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</si>
  <si>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</si>
  <si>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</si>
  <si>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</si>
  <si>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</si>
  <si>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</si>
  <si>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</si>
  <si>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</si>
  <si>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</si>
  <si>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</si>
  <si>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</si>
  <si>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</si>
  <si>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</si>
  <si>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</si>
  <si>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</si>
  <si>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</si>
  <si>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</si>
  <si>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</si>
  <si>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</si>
  <si>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</si>
  <si>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</si>
  <si>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</si>
  <si>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</si>
  <si>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</si>
  <si>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</si>
  <si>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</si>
  <si>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</si>
  <si>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</si>
  <si>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</si>
  <si>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</si>
  <si>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</si>
  <si>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</si>
  <si>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</si>
  <si>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</si>
  <si>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</si>
  <si>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</si>
  <si>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</si>
  <si>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</si>
  <si>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</si>
  <si>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</si>
  <si>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</si>
  <si>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</si>
  <si>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</si>
  <si>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</si>
  <si>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</si>
  <si>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</si>
  <si>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</si>
  <si>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</si>
  <si>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</si>
  <si>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</si>
  <si>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</si>
  <si>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</si>
  <si>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</si>
  <si>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</si>
  <si>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</si>
  <si>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</si>
  <si>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</si>
  <si>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</si>
  <si>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</si>
  <si>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</si>
  <si>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</si>
  <si>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</si>
  <si>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</si>
  <si>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</si>
  <si>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</si>
  <si>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</si>
  <si>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</si>
  <si>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</si>
  <si>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</si>
  <si>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</si>
  <si>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</si>
  <si>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</si>
  <si>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</si>
  <si>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</si>
  <si>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</si>
  <si>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</si>
  <si>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</si>
  <si>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</si>
  <si>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</si>
  <si>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</si>
  <si>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</si>
  <si>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</si>
  <si>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</si>
  <si>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</si>
  <si>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</si>
  <si>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</si>
  <si>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</si>
  <si>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</si>
  <si>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</si>
  <si>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</si>
  <si>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</si>
  <si>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</si>
  <si>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</si>
  <si>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</si>
  <si>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</si>
  <si>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</si>
  <si>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</si>
  <si>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</si>
  <si>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</si>
  <si>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</si>
  <si>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</si>
  <si>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</si>
  <si>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</si>
  <si>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</si>
  <si>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</si>
  <si>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</si>
  <si>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</si>
  <si>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</si>
  <si>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</si>
  <si>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</si>
  <si>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</si>
  <si>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</si>
  <si>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</si>
  <si>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</si>
  <si>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</si>
  <si>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</si>
  <si>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</si>
  <si>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</si>
  <si>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</si>
  <si>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</si>
  <si>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</si>
  <si>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</si>
  <si>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</si>
  <si>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</si>
  <si>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</si>
  <si>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</si>
  <si>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</si>
  <si>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</si>
  <si>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</si>
  <si>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</si>
  <si>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</si>
  <si>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</si>
  <si>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</si>
  <si>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</si>
  <si>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</si>
  <si>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</si>
  <si>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</si>
  <si>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</si>
  <si>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</si>
  <si>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</si>
  <si>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</si>
  <si>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</si>
  <si>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</si>
  <si>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</si>
  <si>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</si>
  <si>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</si>
  <si>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</si>
  <si>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</si>
  <si>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</si>
  <si>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</si>
  <si>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</si>
  <si>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</si>
  <si>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</si>
  <si>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</si>
  <si>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</si>
  <si>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</si>
  <si>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</si>
  <si>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</si>
  <si>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</si>
  <si>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</si>
  <si>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</si>
  <si>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</si>
  <si>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</si>
  <si>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</si>
  <si>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</si>
  <si>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</si>
  <si>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</si>
  <si>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</si>
  <si>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</si>
  <si>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</si>
  <si>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</si>
  <si>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</si>
  <si>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</si>
  <si>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</si>
  <si>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</si>
  <si>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</si>
  <si>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</si>
  <si>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</si>
  <si>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</si>
  <si>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</si>
  <si>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</si>
  <si>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</si>
  <si>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</si>
  <si>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</si>
  <si>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</si>
  <si>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</si>
  <si>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</si>
  <si>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</si>
  <si>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</si>
  <si>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</si>
  <si>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</si>
  <si>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</si>
  <si>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</si>
  <si>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</si>
  <si>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</si>
  <si>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</si>
  <si>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</si>
  <si>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</si>
  <si>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</si>
  <si>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</si>
  <si>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</si>
  <si>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</si>
  <si>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</si>
  <si>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</si>
  <si>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</si>
  <si>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</si>
  <si>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</si>
  <si>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</si>
  <si>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</si>
  <si>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</si>
  <si>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</si>
  <si>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</si>
  <si>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</si>
  <si>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</si>
  <si>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</si>
  <si>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</si>
  <si>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</si>
  <si>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</si>
  <si>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</si>
  <si>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</si>
  <si>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</si>
  <si>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</si>
  <si>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</si>
  <si>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</si>
  <si>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</si>
  <si>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</si>
  <si>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</si>
  <si>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</si>
  <si>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</si>
  <si>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</si>
  <si>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</si>
  <si>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</si>
  <si>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</si>
  <si>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</si>
  <si>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</si>
  <si>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</si>
  <si>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</si>
  <si>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</si>
  <si>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</si>
  <si>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</si>
  <si>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</si>
  <si>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</si>
  <si>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</si>
  <si>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</si>
  <si>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</si>
  <si>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</si>
  <si>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</si>
  <si>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</si>
  <si>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</si>
  <si>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</si>
  <si>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</si>
  <si>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</si>
  <si>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</si>
  <si>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</si>
  <si>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</si>
  <si>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</si>
  <si>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</si>
  <si>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</si>
  <si>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</si>
  <si>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</si>
  <si>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</si>
  <si>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</si>
  <si>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</si>
  <si>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</si>
  <si>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</si>
  <si>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</si>
  <si>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</si>
  <si>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</si>
  <si>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</si>
  <si>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</si>
  <si>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</si>
  <si>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</si>
  <si>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</si>
  <si>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</si>
  <si>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</si>
  <si>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</si>
  <si>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</si>
  <si>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</si>
  <si>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</si>
  <si>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</si>
  <si>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</si>
  <si>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</si>
  <si>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</si>
  <si>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</si>
  <si>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</si>
  <si>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</si>
  <si>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</si>
  <si>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</si>
  <si>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</si>
  <si>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</si>
  <si>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</si>
  <si>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</si>
  <si>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</si>
  <si>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</si>
  <si>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</si>
  <si>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</si>
  <si>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</si>
  <si>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</si>
  <si>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</si>
  <si>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</si>
  <si>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</si>
  <si>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</si>
  <si>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</si>
  <si>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</si>
  <si>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</si>
  <si>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</si>
  <si>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</si>
  <si>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</si>
  <si>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</si>
  <si>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</si>
  <si>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</si>
  <si>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</si>
  <si>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</si>
  <si>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</si>
  <si>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</si>
  <si>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</si>
  <si>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</si>
  <si>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</si>
  <si>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</si>
  <si>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</si>
  <si>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</si>
  <si>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</si>
  <si>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</si>
  <si>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</si>
  <si>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</si>
  <si>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</si>
  <si>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</si>
  <si>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</si>
  <si>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</si>
  <si>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</si>
  <si>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</si>
  <si>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</si>
  <si>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</si>
  <si>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</si>
  <si>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</si>
  <si>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</si>
  <si>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</si>
  <si>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</si>
  <si>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</si>
  <si>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</si>
  <si>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</si>
  <si>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</si>
  <si>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</si>
  <si>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</si>
  <si>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</si>
  <si>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</si>
  <si>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</si>
  <si>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</si>
  <si>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</si>
  <si>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</si>
  <si>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</si>
  <si>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</si>
  <si>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</si>
  <si>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</si>
  <si>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</si>
  <si>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</si>
  <si>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</si>
  <si>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</si>
  <si>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</si>
  <si>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</si>
  <si>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</si>
  <si>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</si>
  <si>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</si>
  <si>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</si>
  <si>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</si>
  <si>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</si>
  <si>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</si>
  <si>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</si>
  <si>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</si>
  <si>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</si>
  <si>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</si>
  <si>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</si>
  <si>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</si>
  <si>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</si>
  <si>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</si>
  <si>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</si>
  <si>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</si>
  <si>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</si>
  <si>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</si>
  <si>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</si>
  <si>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</si>
  <si>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</si>
  <si>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</si>
  <si>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</si>
  <si>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</si>
  <si>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</si>
  <si>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</si>
  <si>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</si>
  <si>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</si>
  <si>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</si>
  <si>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</si>
  <si>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</si>
  <si>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</si>
  <si>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</si>
  <si>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</si>
  <si>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</si>
  <si>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</si>
  <si>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</si>
  <si>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</si>
  <si>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</si>
  <si>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</si>
  <si>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</si>
  <si>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</si>
  <si>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</si>
  <si>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</si>
  <si>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</si>
  <si>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</si>
  <si>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</si>
  <si>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</si>
  <si>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</si>
  <si>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</si>
  <si>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</si>
  <si>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</si>
  <si>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</si>
  <si>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</si>
  <si>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</si>
  <si>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</si>
  <si>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</si>
  <si>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</si>
  <si>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</si>
  <si>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</si>
  <si>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</si>
  <si>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</si>
  <si>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</si>
  <si>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</si>
  <si>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</si>
  <si>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</si>
  <si>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</si>
  <si>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</si>
  <si>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</si>
  <si>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</si>
  <si>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</si>
  <si>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</si>
  <si>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</si>
  <si>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</si>
  <si>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</si>
  <si>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</si>
  <si>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</si>
  <si>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</si>
  <si>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</si>
  <si>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</si>
  <si>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</si>
  <si>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</si>
  <si>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</si>
  <si>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</si>
  <si>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</si>
  <si>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</si>
  <si>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</si>
  <si>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</si>
  <si>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</si>
  <si>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</si>
  <si>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</si>
  <si>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</si>
  <si>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</si>
  <si>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</si>
  <si>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</si>
  <si>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</si>
  <si>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</si>
  <si>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</si>
  <si>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</si>
  <si>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</si>
  <si>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</si>
  <si>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</si>
  <si>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</si>
  <si>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</si>
  <si>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</si>
  <si>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</si>
  <si>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</si>
  <si>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</si>
  <si>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</si>
  <si>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</si>
  <si>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</si>
  <si>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</si>
  <si>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</si>
  <si>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</si>
  <si>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</si>
  <si>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</si>
  <si>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</si>
  <si>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</si>
  <si>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</si>
  <si>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</si>
  <si>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</si>
  <si>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</si>
  <si>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</si>
  <si>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</si>
  <si>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</si>
  <si>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</si>
  <si>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</si>
  <si>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</si>
  <si>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</si>
  <si>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</si>
  <si>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</si>
  <si>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</si>
  <si>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</si>
  <si>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</si>
  <si>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</si>
  <si>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</si>
  <si>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</si>
  <si>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</si>
  <si>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</si>
  <si>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</si>
  <si>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</si>
  <si>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</si>
  <si>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</si>
  <si>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</si>
  <si>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</si>
  <si>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</si>
  <si>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</si>
  <si>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</si>
  <si>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</si>
  <si>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</si>
  <si>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</si>
  <si>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</si>
  <si>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</si>
  <si>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</si>
  <si>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</si>
  <si>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</si>
  <si>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</si>
  <si>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</si>
  <si>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</si>
  <si>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</si>
  <si>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</si>
  <si>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</si>
  <si>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</si>
  <si>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</si>
  <si>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</si>
  <si>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</si>
  <si>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</si>
  <si>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</si>
  <si>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</si>
  <si>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</si>
  <si>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</si>
  <si>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</si>
  <si>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</si>
  <si>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</si>
  <si>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</si>
  <si>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</si>
  <si>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</si>
  <si>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</si>
  <si>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</si>
  <si>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</si>
  <si>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</si>
  <si>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</si>
  <si>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</si>
  <si>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</si>
  <si>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</si>
  <si>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</si>
  <si>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</si>
  <si>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</si>
  <si>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</si>
  <si>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</si>
  <si>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</si>
  <si>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</si>
  <si>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</si>
  <si>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</si>
  <si>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</si>
  <si>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</si>
  <si>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</si>
  <si>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</si>
  <si>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</si>
  <si>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</si>
  <si>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</si>
  <si>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</si>
  <si>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</si>
  <si>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</si>
  <si>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</si>
  <si>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</si>
  <si>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</si>
  <si>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</si>
  <si>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</si>
  <si>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</si>
  <si>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</si>
  <si>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</si>
  <si>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</si>
  <si>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</si>
  <si>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</si>
  <si>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</si>
  <si>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</si>
  <si>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</si>
  <si>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</si>
  <si>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</si>
  <si>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</si>
  <si>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</si>
  <si>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</si>
  <si>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</si>
  <si>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</si>
  <si>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</si>
  <si>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</si>
  <si>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</si>
  <si>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</si>
  <si>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</si>
  <si>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</si>
  <si>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</si>
  <si>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</si>
  <si>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</si>
  <si>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</si>
  <si>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</si>
  <si>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</si>
  <si>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</si>
  <si>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</si>
  <si>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</si>
  <si>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</si>
  <si>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</si>
  <si>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</si>
  <si>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</si>
  <si>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</si>
  <si>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</si>
  <si>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</si>
  <si>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</si>
  <si>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</si>
  <si>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</si>
  <si>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</si>
  <si>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</si>
  <si>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</si>
  <si>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</si>
  <si>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</si>
  <si>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</si>
  <si>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</si>
  <si>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</si>
  <si>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</si>
  <si>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</si>
  <si>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</si>
  <si>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</si>
  <si>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</si>
  <si>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</si>
  <si>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</si>
  <si>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</si>
  <si>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</si>
  <si>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</si>
  <si>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</si>
  <si>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</si>
  <si>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</si>
  <si>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</si>
  <si>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</si>
  <si>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</si>
  <si>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</si>
  <si>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</si>
  <si>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</si>
  <si>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</si>
  <si>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</si>
  <si>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</si>
  <si>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</si>
  <si>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</si>
  <si>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</si>
  <si>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</si>
  <si>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</si>
  <si>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</si>
  <si>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</si>
  <si>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</si>
  <si>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</si>
  <si>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</si>
  <si>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</si>
  <si>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</si>
  <si>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</si>
  <si>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</si>
  <si>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</si>
  <si>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</si>
  <si>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</si>
  <si>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</si>
  <si>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</si>
  <si>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</si>
  <si>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</si>
  <si>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</si>
  <si>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</si>
  <si>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</si>
  <si>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</si>
  <si>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</si>
  <si>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</si>
  <si>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</si>
  <si>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</si>
  <si>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</si>
  <si>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</si>
  <si>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</si>
  <si>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</si>
  <si>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</si>
  <si>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</si>
  <si>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</si>
  <si>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</si>
  <si>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</si>
  <si>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</si>
  <si>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</si>
  <si>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</si>
  <si>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</si>
  <si>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</si>
  <si>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</si>
  <si>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</si>
  <si>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</si>
  <si>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</si>
  <si>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</si>
  <si>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</si>
  <si>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</si>
  <si>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</si>
  <si>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</si>
  <si>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</si>
  <si>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</si>
  <si>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</si>
  <si>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</si>
  <si>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</si>
  <si>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</si>
  <si>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</si>
  <si>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</si>
  <si>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</si>
  <si>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</si>
  <si>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</si>
  <si>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</si>
  <si>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</si>
  <si>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</si>
  <si>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</si>
  <si>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</si>
  <si>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</si>
  <si>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</si>
  <si>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</si>
  <si>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</si>
  <si>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</si>
  <si>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</si>
  <si>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</si>
  <si>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</si>
  <si>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</si>
  <si>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</si>
  <si>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</si>
  <si>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</si>
  <si>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</si>
  <si>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</si>
  <si>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</si>
  <si>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</si>
  <si>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</si>
  <si>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</si>
  <si>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</si>
  <si>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</si>
  <si>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</si>
  <si>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</si>
  <si>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</si>
  <si>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</si>
  <si>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</si>
  <si>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</si>
  <si>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</si>
  <si>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</si>
  <si>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</si>
  <si>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</si>
  <si>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</si>
  <si>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</si>
  <si>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</si>
  <si>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</si>
  <si>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</si>
  <si>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</si>
  <si>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</si>
  <si>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</si>
  <si>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</si>
  <si>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</si>
  <si>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</si>
  <si>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</si>
  <si>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</si>
  <si>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</si>
  <si>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</si>
  <si>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</si>
  <si>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</si>
  <si>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</si>
  <si>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</si>
  <si>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</si>
  <si>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</si>
  <si>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</si>
  <si>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</si>
  <si>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</si>
  <si>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</si>
  <si>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</si>
  <si>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</si>
  <si>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</si>
  <si>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</si>
  <si>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</si>
  <si>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</si>
  <si>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</si>
  <si>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</si>
  <si>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</si>
  <si>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</si>
  <si>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</si>
  <si>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</si>
  <si>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</si>
  <si>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</si>
  <si>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</si>
  <si>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</si>
  <si>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</si>
  <si>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</si>
  <si>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</si>
  <si>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</si>
  <si>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</si>
  <si>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</si>
  <si>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</si>
  <si>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</si>
  <si>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</si>
  <si>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</si>
  <si>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</si>
  <si>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</si>
  <si>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</si>
  <si>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</si>
  <si>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</si>
  <si>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</si>
  <si>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</si>
  <si>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</si>
  <si>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</si>
  <si>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</si>
  <si>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</si>
  <si>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</si>
  <si>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</si>
  <si>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</si>
  <si>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</si>
  <si>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</si>
  <si>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</si>
  <si>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</si>
  <si>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</si>
  <si>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</si>
  <si>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</si>
  <si>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</si>
  <si>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</si>
  <si>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</si>
  <si>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</si>
  <si>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</si>
  <si>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</si>
  <si>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</si>
  <si>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</si>
  <si>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</si>
  <si>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</si>
  <si>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</si>
  <si>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</si>
  <si>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</si>
  <si>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</si>
  <si>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</si>
  <si>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</si>
  <si>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</si>
  <si>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</si>
  <si>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</si>
  <si>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</si>
  <si>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</si>
  <si>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</si>
  <si>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</si>
  <si>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</si>
  <si>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</si>
  <si>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</si>
  <si>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</si>
  <si>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</si>
  <si>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</si>
  <si>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</si>
  <si>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</si>
  <si>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</si>
  <si>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</si>
  <si>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</si>
  <si>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</si>
  <si>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</si>
  <si>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</si>
  <si>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</si>
  <si>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</si>
  <si>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</si>
  <si>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</si>
  <si>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</si>
  <si>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</si>
  <si>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</si>
  <si>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</si>
  <si>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</si>
  <si>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</si>
  <si>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</si>
  <si>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</si>
  <si>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</si>
  <si>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</si>
  <si>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</si>
  <si>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</si>
  <si>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</si>
  <si>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</si>
  <si>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</si>
  <si>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</si>
  <si>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</si>
  <si>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</si>
  <si>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</si>
  <si>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</si>
  <si>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</si>
  <si>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</si>
  <si>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</si>
  <si>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</si>
  <si>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</si>
  <si>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</si>
  <si>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</si>
  <si>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</si>
  <si>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</si>
  <si>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</si>
  <si>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</si>
  <si>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</si>
  <si>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</si>
  <si>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</si>
  <si>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</si>
  <si>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</si>
  <si>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</si>
  <si>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</si>
  <si>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</si>
  <si>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</si>
  <si>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</si>
  <si>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</si>
  <si>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</si>
  <si>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</si>
  <si>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</si>
  <si>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</si>
  <si>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</si>
  <si>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</si>
  <si>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</si>
  <si>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</si>
  <si>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</si>
  <si>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</si>
  <si>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</si>
  <si>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</si>
  <si>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</si>
  <si>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</si>
  <si>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</si>
  <si>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</si>
  <si>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</si>
  <si>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</si>
  <si>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</si>
  <si>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</si>
  <si>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</si>
  <si>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</si>
  <si>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</si>
  <si>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</si>
  <si>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</si>
  <si>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</si>
  <si>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</si>
  <si>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</si>
  <si>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</si>
  <si>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</si>
  <si>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</si>
  <si>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</si>
  <si>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</si>
  <si>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</si>
  <si>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</si>
  <si>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</si>
  <si>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</si>
  <si>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</si>
  <si>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</si>
  <si>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</si>
  <si>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</si>
  <si>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</si>
  <si>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</si>
  <si>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</si>
  <si>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</si>
  <si>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</si>
  <si>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</si>
  <si>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</si>
  <si>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</si>
  <si>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</si>
  <si>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</si>
  <si>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</si>
  <si>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</si>
  <si>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</si>
  <si>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</si>
  <si>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</si>
  <si>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</si>
  <si>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</si>
  <si>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</si>
  <si>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</si>
  <si>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</si>
  <si>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</si>
  <si>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</si>
  <si>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</si>
  <si>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</si>
  <si>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</si>
  <si>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</si>
  <si>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</si>
  <si>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</si>
  <si>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</si>
  <si>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</si>
  <si>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</si>
  <si>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</si>
  <si>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</si>
  <si>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</si>
  <si>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</si>
  <si>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</si>
  <si>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</si>
  <si>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</si>
  <si>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</si>
  <si>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</si>
  <si>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</si>
  <si>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</si>
  <si>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</si>
  <si>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</si>
  <si>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</si>
  <si>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</si>
  <si>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</si>
  <si>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</si>
  <si>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</si>
  <si>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</si>
  <si>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</si>
  <si>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</si>
  <si>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</si>
  <si>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</si>
  <si>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</si>
  <si>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</si>
  <si>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</si>
  <si>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</si>
  <si>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</si>
  <si>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</si>
  <si>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</si>
  <si>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</si>
  <si>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</si>
  <si>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</si>
  <si>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</si>
  <si>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</si>
  <si>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</si>
  <si>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</si>
  <si>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</si>
  <si>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</si>
  <si>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</si>
  <si>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</si>
  <si>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</si>
  <si>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</si>
  <si>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</si>
  <si>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</si>
  <si>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</si>
  <si>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</si>
  <si>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</si>
  <si>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</si>
  <si>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</si>
  <si>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</si>
  <si>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</si>
  <si>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</si>
  <si>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</si>
  <si>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</si>
  <si>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</si>
  <si>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</si>
  <si>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</si>
  <si>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</si>
  <si>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</si>
  <si>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</si>
  <si>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</si>
  <si>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</si>
  <si>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</si>
  <si>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</si>
  <si>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</si>
  <si>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</si>
  <si>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</si>
  <si>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</si>
  <si>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</si>
  <si>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</si>
  <si>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</si>
  <si>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</si>
  <si>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</si>
  <si>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</si>
  <si>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</si>
  <si>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</si>
  <si>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</si>
  <si>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</si>
  <si>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</si>
  <si>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</si>
  <si>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</si>
  <si>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</si>
  <si>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</si>
  <si>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</si>
  <si>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</si>
  <si>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</si>
  <si>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</si>
  <si>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</si>
  <si>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</si>
  <si>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</si>
  <si>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</si>
  <si>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</si>
  <si>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</si>
  <si>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</si>
  <si>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</si>
  <si>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</si>
  <si>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</si>
  <si>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</si>
  <si>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</si>
  <si>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</si>
  <si>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</si>
  <si>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</si>
  <si>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</si>
  <si>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</si>
  <si>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</si>
  <si>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</si>
  <si>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</si>
  <si>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</si>
  <si>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</si>
  <si>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</si>
  <si>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</si>
  <si>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</si>
  <si>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</si>
  <si>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</si>
  <si>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</si>
  <si>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</si>
  <si>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</si>
  <si>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</si>
  <si>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</si>
  <si>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</si>
  <si>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</si>
  <si>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</si>
  <si>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</si>
  <si>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</si>
  <si>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</si>
  <si>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</si>
  <si>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</si>
  <si>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</si>
  <si>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</si>
  <si>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</si>
  <si>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</si>
  <si>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</si>
  <si>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</si>
  <si>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</si>
  <si>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</si>
  <si>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</si>
  <si>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</si>
  <si>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</si>
  <si>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</si>
  <si>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</si>
  <si>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</si>
  <si>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</si>
  <si>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</si>
  <si>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</si>
  <si>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</si>
  <si>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</si>
  <si>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</si>
  <si>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</si>
  <si>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</si>
  <si>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</si>
  <si>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</si>
  <si>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</si>
  <si>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</si>
  <si>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</si>
  <si>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</si>
  <si>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</si>
  <si>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</si>
  <si>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</si>
  <si>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</si>
  <si>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</si>
  <si>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</si>
  <si>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</si>
  <si>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</si>
  <si>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</si>
  <si>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</si>
  <si>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</si>
  <si>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</si>
  <si>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</si>
  <si>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</si>
  <si>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</si>
  <si>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</si>
  <si>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</si>
  <si>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</si>
  <si>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</si>
  <si>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</si>
  <si>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</si>
  <si>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</si>
  <si>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</si>
  <si>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</si>
  <si>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</si>
  <si>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</si>
  <si>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</si>
  <si>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</si>
  <si>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</si>
  <si>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</si>
  <si>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</si>
  <si>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</si>
  <si>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</si>
  <si>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</si>
  <si>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</si>
  <si>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</si>
  <si>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</si>
  <si>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</si>
  <si>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</si>
  <si>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</si>
  <si>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</si>
  <si>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</si>
  <si>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</si>
  <si>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</si>
  <si>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</si>
  <si>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</si>
  <si>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</si>
  <si>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</si>
  <si>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</si>
  <si>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</si>
  <si>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</si>
  <si>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</si>
  <si>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</si>
  <si>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</si>
  <si>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</si>
  <si>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</si>
  <si>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</si>
  <si>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</si>
  <si>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</si>
  <si>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</si>
  <si>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</si>
  <si>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</si>
  <si>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</si>
  <si>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</si>
  <si>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</si>
  <si>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</si>
  <si>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</si>
  <si>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</si>
  <si>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</si>
  <si>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</si>
  <si>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</si>
  <si>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</si>
  <si>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</si>
  <si>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</si>
  <si>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</si>
  <si>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</si>
  <si>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</si>
  <si>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</si>
  <si>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</si>
  <si>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</si>
  <si>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</si>
  <si>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</si>
  <si>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</si>
  <si>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</si>
  <si>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</si>
  <si>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</si>
  <si>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</si>
  <si>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</si>
  <si>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</si>
  <si>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</si>
  <si>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</si>
  <si>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</si>
  <si>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</si>
  <si>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</si>
  <si>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</si>
  <si>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</si>
  <si>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</si>
  <si>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</si>
  <si>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</si>
  <si>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</si>
  <si>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</si>
  <si>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</si>
  <si>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</si>
  <si>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</si>
  <si>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</si>
  <si>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</si>
  <si>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</si>
  <si>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</si>
  <si>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</si>
  <si>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</si>
  <si>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</si>
  <si>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</si>
  <si>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</si>
  <si>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</si>
  <si>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</si>
  <si>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</si>
  <si>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</si>
  <si>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</si>
  <si>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</si>
  <si>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</si>
  <si>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</si>
  <si>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</si>
  <si>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</si>
  <si>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</si>
  <si>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</si>
  <si>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</si>
  <si>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</si>
  <si>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</si>
  <si>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</si>
  <si>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</si>
  <si>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</si>
  <si>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</si>
  <si>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</si>
  <si>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</si>
  <si>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</si>
  <si>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</si>
  <si>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</si>
  <si>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</si>
  <si>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</si>
  <si>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</si>
  <si>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</si>
  <si>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</si>
  <si>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</si>
  <si>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</si>
  <si>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</si>
  <si>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</si>
  <si>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</si>
  <si>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</si>
  <si>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</si>
  <si>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</si>
  <si>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</si>
  <si>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</si>
  <si>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</si>
  <si>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</si>
  <si>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</si>
  <si>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</si>
  <si>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</si>
  <si>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</si>
  <si>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</si>
  <si>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</si>
  <si>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</si>
  <si>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</si>
  <si>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</si>
  <si>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</si>
  <si>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</si>
  <si>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</si>
  <si>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</si>
  <si>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</si>
  <si>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</si>
  <si>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</si>
  <si>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</si>
  <si>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</si>
  <si>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</si>
  <si>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</si>
  <si>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</si>
  <si>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</si>
  <si>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</si>
  <si>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</si>
  <si>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</si>
  <si>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</si>
  <si>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</si>
  <si>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</si>
  <si>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</si>
  <si>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</si>
  <si>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</si>
  <si>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</si>
  <si>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</si>
  <si>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</si>
  <si>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</si>
  <si>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</si>
  <si>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</si>
  <si>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</si>
  <si>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</si>
  <si>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</si>
  <si>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</si>
  <si>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</si>
  <si>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</si>
  <si>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</si>
  <si>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</si>
  <si>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</si>
  <si>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</si>
  <si>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</si>
  <si>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</si>
  <si>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</si>
  <si>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</si>
  <si>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</si>
  <si>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</si>
  <si>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</si>
  <si>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</si>
  <si>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</si>
  <si>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</si>
  <si>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</si>
  <si>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</si>
  <si>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</si>
  <si>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</si>
  <si>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</si>
  <si>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</si>
  <si>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</si>
  <si>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</si>
  <si>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</si>
  <si>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</si>
  <si>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</si>
  <si>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</si>
  <si>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</si>
  <si>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</si>
  <si>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</si>
  <si>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</si>
  <si>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</si>
  <si>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</si>
  <si>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</si>
  <si>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</si>
  <si>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</si>
  <si>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</si>
  <si>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</si>
  <si>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</si>
  <si>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</si>
  <si>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</si>
  <si>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</si>
  <si>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</si>
  <si>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</si>
  <si>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</si>
  <si>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</si>
  <si>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</si>
  <si>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</si>
  <si>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</si>
  <si>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</si>
  <si>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</si>
  <si>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</si>
  <si>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</si>
  <si>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</si>
  <si>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</si>
  <si>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</si>
  <si>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</si>
  <si>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</si>
  <si>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</si>
  <si>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</si>
  <si>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</si>
  <si>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</si>
  <si>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</si>
  <si>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</si>
  <si>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</si>
  <si>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</si>
  <si>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</si>
  <si>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</si>
  <si>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</si>
  <si>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</si>
  <si>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</si>
  <si>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</si>
  <si>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</si>
  <si>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</si>
  <si>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</si>
  <si>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</si>
  <si>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</si>
  <si>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</si>
  <si>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</si>
  <si>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</si>
  <si>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</si>
  <si>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</si>
  <si>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</si>
  <si>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</si>
  <si>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</si>
  <si>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</si>
  <si>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</si>
  <si>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</si>
  <si>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</si>
  <si>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</si>
  <si>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</si>
  <si>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</si>
  <si>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</si>
  <si>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</si>
  <si>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</si>
  <si>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</si>
  <si>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</si>
  <si>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</si>
  <si>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</si>
  <si>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</si>
  <si>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</si>
  <si>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</si>
  <si>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</si>
  <si>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</si>
  <si>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</si>
  <si>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</si>
  <si>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</si>
  <si>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</si>
  <si>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</si>
  <si>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</si>
  <si>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</si>
  <si>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</si>
  <si>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</si>
  <si>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</si>
  <si>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</si>
  <si>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</si>
  <si>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</si>
  <si>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</si>
  <si>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</si>
  <si>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</si>
  <si>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</si>
  <si>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</si>
  <si>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</si>
  <si>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</si>
  <si>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</si>
  <si>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</si>
  <si>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</si>
  <si>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</si>
  <si>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</si>
  <si>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</si>
  <si>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</si>
  <si>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</si>
  <si>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</si>
  <si>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</si>
  <si>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</si>
  <si>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</si>
  <si>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</si>
  <si>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</si>
  <si>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</si>
  <si>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</si>
  <si>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</si>
  <si>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</si>
  <si>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</si>
  <si>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</si>
  <si>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</si>
  <si>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</si>
  <si>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</si>
  <si>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</si>
  <si>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</si>
  <si>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</si>
  <si>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</si>
  <si>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</si>
  <si>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</si>
  <si>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</si>
  <si>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</si>
  <si>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</si>
  <si>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</si>
  <si>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</si>
  <si>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</si>
  <si>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</si>
  <si>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</si>
  <si>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</si>
  <si>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</si>
  <si>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</si>
  <si>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</si>
  <si>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</si>
  <si>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</si>
  <si>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</si>
  <si>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</si>
  <si>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</si>
  <si>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</si>
  <si>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</si>
  <si>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</si>
  <si>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</si>
  <si>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</si>
  <si>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</si>
  <si>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</si>
  <si>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</si>
  <si>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</si>
  <si>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</si>
  <si>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</si>
  <si>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</si>
  <si>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</si>
  <si>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</si>
  <si>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</si>
  <si>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</si>
  <si>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</si>
  <si>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</si>
  <si>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</si>
  <si>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</si>
  <si>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</si>
  <si>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</si>
  <si>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</si>
  <si>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</si>
  <si>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</si>
  <si>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</si>
  <si>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</si>
  <si>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</si>
  <si>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</si>
  <si>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</si>
  <si>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</si>
  <si>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</si>
  <si>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</si>
  <si>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</si>
  <si>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</si>
  <si>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</si>
  <si>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</si>
  <si>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</si>
  <si>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</si>
  <si>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</si>
  <si>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</si>
  <si>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</si>
  <si>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</si>
  <si>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</si>
  <si>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</si>
  <si>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</si>
  <si>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</si>
  <si>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</si>
  <si>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</si>
  <si>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</si>
  <si>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</si>
  <si>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</si>
  <si>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</si>
  <si>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</si>
  <si>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</si>
  <si>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</si>
  <si>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</si>
  <si>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</si>
  <si>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</si>
  <si>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</si>
  <si>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</si>
  <si>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</si>
  <si>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</si>
  <si>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</si>
  <si>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</si>
  <si>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</si>
  <si>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</si>
  <si>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</si>
  <si>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</si>
  <si>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</si>
  <si>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</si>
  <si>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</si>
  <si>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</si>
  <si>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</si>
  <si>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</si>
  <si>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</si>
  <si>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</si>
  <si>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</si>
  <si>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</si>
  <si>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</si>
  <si>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</si>
  <si>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</si>
  <si>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</si>
  <si>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</si>
  <si>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</si>
  <si>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</si>
  <si>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</si>
  <si>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</si>
  <si>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</si>
  <si>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</si>
  <si>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</si>
  <si>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</si>
  <si>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</si>
  <si>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</si>
  <si>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</si>
  <si>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</si>
  <si>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</si>
  <si>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</si>
  <si>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</si>
  <si>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</si>
  <si>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</si>
  <si>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</si>
  <si>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</si>
  <si>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</si>
  <si>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</si>
  <si>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</si>
  <si>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</si>
  <si>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</si>
  <si>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</si>
  <si>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</si>
  <si>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</si>
  <si>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</si>
  <si>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</si>
  <si>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</si>
  <si>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</si>
  <si>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</si>
  <si>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</si>
  <si>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</si>
  <si>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</si>
  <si>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</si>
  <si>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</si>
  <si>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</si>
  <si>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</si>
  <si>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</si>
  <si>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</si>
  <si>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</si>
  <si>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</si>
  <si>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</si>
  <si>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</si>
  <si>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</si>
  <si>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</si>
  <si>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</si>
  <si>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</si>
  <si>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</si>
  <si>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</si>
  <si>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</si>
  <si>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</si>
  <si>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</si>
  <si>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</si>
  <si>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</si>
  <si>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</si>
  <si>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</si>
  <si>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</si>
  <si>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</si>
  <si>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</si>
  <si>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</si>
  <si>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</si>
  <si>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</si>
  <si>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</si>
  <si>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</si>
  <si>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</si>
  <si>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</si>
  <si>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</si>
  <si>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</si>
  <si>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</si>
  <si>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</si>
  <si>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</si>
  <si>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</si>
  <si>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</si>
  <si>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</si>
  <si>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</si>
  <si>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</si>
  <si>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</si>
  <si>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</si>
  <si>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</si>
  <si>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</si>
  <si>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</si>
  <si>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</si>
  <si>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</si>
  <si>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</si>
  <si>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</si>
  <si>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</si>
  <si>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</si>
  <si>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</si>
  <si>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</si>
  <si>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</si>
  <si>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</si>
  <si>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</si>
  <si>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</si>
  <si>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</si>
  <si>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</si>
  <si>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</si>
  <si>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</si>
  <si>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</si>
  <si>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</si>
  <si>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</si>
  <si>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</si>
  <si>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</si>
  <si>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</si>
  <si>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</si>
  <si>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</si>
  <si>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</si>
  <si>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</si>
  <si>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</si>
  <si>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</si>
  <si>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</si>
  <si>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</si>
  <si>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</si>
  <si>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</si>
  <si>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</si>
  <si>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</si>
  <si>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</si>
  <si>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</si>
  <si>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</si>
  <si>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</si>
  <si>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</si>
  <si>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</si>
  <si>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</si>
  <si>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</si>
  <si>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</si>
  <si>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</si>
  <si>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</si>
  <si>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</si>
  <si>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</si>
  <si>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</si>
  <si>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</si>
  <si>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</si>
  <si>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</si>
  <si>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</si>
  <si>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</si>
  <si>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</si>
  <si>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</si>
  <si>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</si>
  <si>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</si>
  <si>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</si>
  <si>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</si>
  <si>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</si>
  <si>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</si>
  <si>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</si>
  <si>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</si>
  <si>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</si>
  <si>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</si>
  <si>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</si>
  <si>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</si>
  <si>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</si>
  <si>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</si>
  <si>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</si>
  <si>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</si>
  <si>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</si>
  <si>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</si>
  <si>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</si>
  <si>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</si>
  <si>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</si>
  <si>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</si>
  <si>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</si>
  <si>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</si>
  <si>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</si>
  <si>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</si>
  <si>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</si>
  <si>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</si>
  <si>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</si>
  <si>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</si>
  <si>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</si>
  <si>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</si>
  <si>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</si>
  <si>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</si>
  <si>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</si>
  <si>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</si>
  <si>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</si>
  <si>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</si>
  <si>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</si>
  <si>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</si>
  <si>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</si>
  <si>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</si>
  <si>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</si>
  <si>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</si>
  <si>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</si>
  <si>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</si>
  <si>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</si>
  <si>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</si>
  <si>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</si>
  <si>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</si>
  <si>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</si>
  <si>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</si>
  <si>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</si>
  <si>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</si>
  <si>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</si>
  <si>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</si>
  <si>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</si>
  <si>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</si>
  <si>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</si>
  <si>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</si>
  <si>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</si>
  <si>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</si>
  <si>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</si>
  <si>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</si>
  <si>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</si>
  <si>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</si>
  <si>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</si>
  <si>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</si>
  <si>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</si>
  <si>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</si>
  <si>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</si>
  <si>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</si>
  <si>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</si>
  <si>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</si>
  <si>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</si>
  <si>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</si>
  <si>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</si>
  <si>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</si>
  <si>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</si>
  <si>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</si>
  <si>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</si>
  <si>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</si>
  <si>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</si>
  <si>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</si>
  <si>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</si>
  <si>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</si>
  <si>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</si>
  <si>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</si>
  <si>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</si>
  <si>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</si>
  <si>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</si>
  <si>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</si>
  <si>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</si>
  <si>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</si>
  <si>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</si>
  <si>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</si>
  <si>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</si>
  <si>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</si>
  <si>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</si>
  <si>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</si>
  <si>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</si>
  <si>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</si>
  <si>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</si>
  <si>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</si>
  <si>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</si>
  <si>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</si>
  <si>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</si>
  <si>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</si>
  <si>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</si>
  <si>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</si>
  <si>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</si>
  <si>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</si>
  <si>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</si>
  <si>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</si>
  <si>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</si>
  <si>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</si>
  <si>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</si>
  <si>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</si>
  <si>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</si>
  <si>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</si>
  <si>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</si>
  <si>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</si>
  <si>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</si>
  <si>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</si>
  <si>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</si>
  <si>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</si>
  <si>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</si>
  <si>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</si>
  <si>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</si>
  <si>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</si>
  <si>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</si>
  <si>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</si>
  <si>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</si>
  <si>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</si>
  <si>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</si>
  <si>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</si>
  <si>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</si>
  <si>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</si>
  <si>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</si>
  <si>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</si>
  <si>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</si>
  <si>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</si>
  <si>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</si>
  <si>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</si>
  <si>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</si>
  <si>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</si>
  <si>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</si>
  <si>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</si>
  <si>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</si>
  <si>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</si>
  <si>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</si>
  <si>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</si>
  <si>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</si>
  <si>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</si>
  <si>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</si>
  <si>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</si>
  <si>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</si>
  <si>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</si>
  <si>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</si>
  <si>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</si>
  <si>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</si>
  <si>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</si>
  <si>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</si>
  <si>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</si>
  <si>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</si>
  <si>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</si>
  <si>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</si>
  <si>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</si>
  <si>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</si>
  <si>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</si>
  <si>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</si>
  <si>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</si>
  <si>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</si>
  <si>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</si>
  <si>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</si>
  <si>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</si>
  <si>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</si>
  <si>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</si>
  <si>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</si>
  <si>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</si>
  <si>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</si>
  <si>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</si>
  <si>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</si>
  <si>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</si>
  <si>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</si>
  <si>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</si>
  <si>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</si>
  <si>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</si>
  <si>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</si>
  <si>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</si>
  <si>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</si>
  <si>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</si>
  <si>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</si>
  <si>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</si>
  <si>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</si>
  <si>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</si>
  <si>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</si>
  <si>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</si>
  <si>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</si>
  <si>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</si>
  <si>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</si>
  <si>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</si>
  <si>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</si>
  <si>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</si>
  <si>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</si>
  <si>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</si>
  <si>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</si>
  <si>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</si>
  <si>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</si>
  <si>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</si>
  <si>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</si>
  <si>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</si>
  <si>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</si>
  <si>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</si>
  <si>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</si>
  <si>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</si>
  <si>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</si>
  <si>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</si>
  <si>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</si>
  <si>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</si>
  <si>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</si>
  <si>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</si>
  <si>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</si>
  <si>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</si>
  <si>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</si>
  <si>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</si>
  <si>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</si>
  <si>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</si>
  <si>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</si>
  <si>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</si>
  <si>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</si>
  <si>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</si>
  <si>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</si>
  <si>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</si>
  <si>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</si>
  <si>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</si>
  <si>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</si>
  <si>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</si>
  <si>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</si>
  <si>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</si>
  <si>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</si>
  <si>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</si>
  <si>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</si>
  <si>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</si>
  <si>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</si>
  <si>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</si>
  <si>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</si>
  <si>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</si>
  <si>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</si>
  <si>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</si>
  <si>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</si>
  <si>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</si>
  <si>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</si>
  <si>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</si>
  <si>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</si>
  <si>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</si>
  <si>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</si>
  <si>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</si>
  <si>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</si>
  <si>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</si>
  <si>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</si>
  <si>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</si>
  <si>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</si>
  <si>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</si>
  <si>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</si>
  <si>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</si>
  <si>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</si>
  <si>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</si>
  <si>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</si>
  <si>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</si>
  <si>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</si>
  <si>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</si>
  <si>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</si>
  <si>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</si>
  <si>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</si>
  <si>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</si>
  <si>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</si>
  <si>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</si>
  <si>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</si>
  <si>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</si>
  <si>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</si>
  <si>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</si>
  <si>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</si>
  <si>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</si>
  <si>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</si>
  <si>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</si>
  <si>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</si>
  <si>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</si>
  <si>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</si>
  <si>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</si>
  <si>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</si>
  <si>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</si>
  <si>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</si>
  <si>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</si>
  <si>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</si>
  <si>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</si>
  <si>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</si>
  <si>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</si>
  <si>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</si>
  <si>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</si>
  <si>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</si>
  <si>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</si>
  <si>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</si>
  <si>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</si>
  <si>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</si>
  <si>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</si>
  <si>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</si>
  <si>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</si>
  <si>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</si>
  <si>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</si>
  <si>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</si>
  <si>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</si>
  <si>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</si>
  <si>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</si>
  <si>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</si>
  <si>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</si>
  <si>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</si>
  <si>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</si>
  <si>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</si>
  <si>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</si>
  <si>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</si>
  <si>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</si>
  <si>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</si>
  <si>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</si>
  <si>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</si>
  <si>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</si>
  <si>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</si>
  <si>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</si>
  <si>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</si>
  <si>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</si>
  <si>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</si>
  <si>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</si>
  <si>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</si>
  <si>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</si>
  <si>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</si>
  <si>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</si>
  <si>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</si>
  <si>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</si>
  <si>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</si>
  <si>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</si>
  <si>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</si>
  <si>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</si>
  <si>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</si>
  <si>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</si>
  <si>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</si>
  <si>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</si>
  <si>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</si>
  <si>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</si>
  <si>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</si>
  <si>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</si>
  <si>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</si>
  <si>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</si>
  <si>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</si>
  <si>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</si>
  <si>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</si>
  <si>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</si>
  <si>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</si>
  <si>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</si>
  <si>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</si>
  <si>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</si>
  <si>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</si>
  <si>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</si>
  <si>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</si>
  <si>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</si>
  <si>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</si>
  <si>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</si>
  <si>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</si>
  <si>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</si>
  <si>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</si>
  <si>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</si>
  <si>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</si>
  <si>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</si>
  <si>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</si>
  <si>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</si>
  <si>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</si>
  <si>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</si>
  <si>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</si>
  <si>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</si>
  <si>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</si>
  <si>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</si>
  <si>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</si>
  <si>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</si>
  <si>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</si>
  <si>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</si>
  <si>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</si>
  <si>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</si>
  <si>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</si>
  <si>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</si>
  <si>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</si>
  <si>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</si>
  <si>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</si>
  <si>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</si>
  <si>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</si>
  <si>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</si>
  <si>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</si>
  <si>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</si>
  <si>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</si>
  <si>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</si>
  <si>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</si>
  <si>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</si>
  <si>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</si>
  <si>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</si>
  <si>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</si>
  <si>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</si>
  <si>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</si>
  <si>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</si>
  <si>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</si>
  <si>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</si>
  <si>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</si>
  <si>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</si>
  <si>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</si>
  <si>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</si>
  <si>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</si>
  <si>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</si>
  <si>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</si>
  <si>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</si>
  <si>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</si>
  <si>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</si>
  <si>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</si>
  <si>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</si>
  <si>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</si>
  <si>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</si>
  <si>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</si>
  <si>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</si>
  <si>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</si>
  <si>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</si>
  <si>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</si>
  <si>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</si>
  <si>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</si>
  <si>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</si>
  <si>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</si>
  <si>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</si>
  <si>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</si>
  <si>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</si>
  <si>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</si>
  <si>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</si>
  <si>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</si>
  <si>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</si>
  <si>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</si>
  <si>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</si>
  <si>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</si>
  <si>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</si>
  <si>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</si>
  <si>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</si>
  <si>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</si>
  <si>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</si>
  <si>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</si>
  <si>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</si>
  <si>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</si>
  <si>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</si>
  <si>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</si>
  <si>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</si>
  <si>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</si>
  <si>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</si>
  <si>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</si>
  <si>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</si>
  <si>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</si>
  <si>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</si>
  <si>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</si>
  <si>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</si>
  <si>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</si>
  <si>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</si>
  <si>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</si>
  <si>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</si>
  <si>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</si>
  <si>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</si>
  <si>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</si>
  <si>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</si>
  <si>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</si>
  <si>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</si>
  <si>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</si>
  <si>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</si>
  <si>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</si>
  <si>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</si>
  <si>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</si>
  <si>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</si>
  <si>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</si>
  <si>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</si>
  <si>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</si>
  <si>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</si>
  <si>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</si>
  <si>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</si>
  <si>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</si>
  <si>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</si>
  <si>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</si>
  <si>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</si>
  <si>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</si>
  <si>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</si>
  <si>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</si>
  <si>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</si>
  <si>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</si>
  <si>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</si>
  <si>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</si>
  <si>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</si>
  <si>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</si>
  <si>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</si>
  <si>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</si>
  <si>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</si>
  <si>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</si>
  <si>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</si>
  <si>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</si>
  <si>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</si>
  <si>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</si>
  <si>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</si>
  <si>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</si>
  <si>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</si>
  <si>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</si>
  <si>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</si>
  <si>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</si>
  <si>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</si>
  <si>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</si>
  <si>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</si>
  <si>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</si>
  <si>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</si>
  <si>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</si>
  <si>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</si>
  <si>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</si>
  <si>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</si>
  <si>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</si>
  <si>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</si>
  <si>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</si>
  <si>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</si>
  <si>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</si>
  <si>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</si>
  <si>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</si>
  <si>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</si>
  <si>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</si>
  <si>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</si>
  <si>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</si>
  <si>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</si>
  <si>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</si>
  <si>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</si>
  <si>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</si>
  <si>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</si>
  <si>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</si>
  <si>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</si>
  <si>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</si>
  <si>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</si>
  <si>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</si>
  <si>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</si>
  <si>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</si>
  <si>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</si>
  <si>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</si>
  <si>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</si>
  <si>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</si>
  <si>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</si>
  <si>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</si>
  <si>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</si>
  <si>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</si>
  <si>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</si>
  <si>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</si>
  <si>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</si>
  <si>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</si>
  <si>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</si>
  <si>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</si>
  <si>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</si>
  <si>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</si>
  <si>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</si>
  <si>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</si>
  <si>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</si>
  <si>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</si>
  <si>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</si>
  <si>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</si>
  <si>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</si>
  <si>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</si>
  <si>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</si>
  <si>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</si>
  <si>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</si>
  <si>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</si>
  <si>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</si>
  <si>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</si>
  <si>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</si>
  <si>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</si>
  <si>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</si>
  <si>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</si>
  <si>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</si>
  <si>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</si>
  <si>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</si>
  <si>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</si>
  <si>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</si>
  <si>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</si>
  <si>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</si>
  <si>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</si>
  <si>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</si>
  <si>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</si>
  <si>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</si>
  <si>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</si>
  <si>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</si>
  <si>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</si>
  <si>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</si>
  <si>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</si>
  <si>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</si>
  <si>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</si>
  <si>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</si>
  <si>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</si>
  <si>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</si>
  <si>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</si>
  <si>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</si>
  <si>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</si>
  <si>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</si>
  <si>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</si>
  <si>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</si>
  <si>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</si>
  <si>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</si>
  <si>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</si>
  <si>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</si>
  <si>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</si>
  <si>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</si>
  <si>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</si>
  <si>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</si>
  <si>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</si>
  <si>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</si>
  <si>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</si>
  <si>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</si>
  <si>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</si>
  <si>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</si>
  <si>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</si>
  <si>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</si>
  <si>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</si>
  <si>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</si>
  <si>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</si>
  <si>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</si>
  <si>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</si>
  <si>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</si>
  <si>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</si>
  <si>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</si>
  <si>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</si>
  <si>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</si>
  <si>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</si>
  <si>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</si>
  <si>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</si>
  <si>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</si>
  <si>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</si>
  <si>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</si>
  <si>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</si>
  <si>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</si>
  <si>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</si>
  <si>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</si>
  <si>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</si>
  <si>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</si>
  <si>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</si>
  <si>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</si>
  <si>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</si>
  <si>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</si>
  <si>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</si>
  <si>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</si>
  <si>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</si>
  <si>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</si>
  <si>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</si>
  <si>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</si>
  <si>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</si>
  <si>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</si>
  <si>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</si>
  <si>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</si>
  <si>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</si>
  <si>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</si>
  <si>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</si>
  <si>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</si>
  <si>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</si>
  <si>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</si>
  <si>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</si>
  <si>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</si>
  <si>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</si>
  <si>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</si>
  <si>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</si>
  <si>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</si>
  <si>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</si>
  <si>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</si>
  <si>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</si>
  <si>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</si>
  <si>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</si>
  <si>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</si>
  <si>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</si>
  <si>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</si>
  <si>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</si>
  <si>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</si>
  <si>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</si>
  <si>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</si>
  <si>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</si>
  <si>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</si>
  <si>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</si>
  <si>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</si>
  <si>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</si>
  <si>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</si>
  <si>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</si>
  <si>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</si>
  <si>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</si>
  <si>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</si>
  <si>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</si>
  <si>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</si>
  <si>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</si>
  <si>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</si>
  <si>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</si>
  <si>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</si>
  <si>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</si>
  <si>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</si>
  <si>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</si>
  <si>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</si>
  <si>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</si>
  <si>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</si>
  <si>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</si>
  <si>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</si>
  <si>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</si>
  <si>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</si>
  <si>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</si>
  <si>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</si>
  <si>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</si>
  <si>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</si>
  <si>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</si>
  <si>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</si>
  <si>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</si>
  <si>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</si>
  <si>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</si>
  <si>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</si>
  <si>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</si>
  <si>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</si>
  <si>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</si>
  <si>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</si>
  <si>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</si>
  <si>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</si>
  <si>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</si>
  <si>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</si>
  <si>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</si>
  <si>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</si>
  <si>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</si>
  <si>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</si>
  <si>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</si>
  <si>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</si>
  <si>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</si>
  <si>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</si>
  <si>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</si>
  <si>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</si>
  <si>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</si>
  <si>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</si>
  <si>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</si>
  <si>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</si>
  <si>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</si>
  <si>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</si>
  <si>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</si>
  <si>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</si>
  <si>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</si>
  <si>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</si>
  <si>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</si>
  <si>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</si>
  <si>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</si>
  <si>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</si>
  <si>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</si>
  <si>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</si>
  <si>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</si>
  <si>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</si>
  <si>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</si>
  <si>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</si>
  <si>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</si>
  <si>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</si>
  <si>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</si>
  <si>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</si>
  <si>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</si>
  <si>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</si>
  <si>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</si>
  <si>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</si>
  <si>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</si>
  <si>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</si>
  <si>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</si>
  <si>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</si>
  <si>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</si>
  <si>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</si>
  <si>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</si>
  <si>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</si>
  <si>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</si>
  <si>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</si>
  <si>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</si>
  <si>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</si>
  <si>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</si>
  <si>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</si>
  <si>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</si>
  <si>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</si>
  <si>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</si>
  <si>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</si>
  <si>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</si>
  <si>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</si>
  <si>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</si>
  <si>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</si>
  <si>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</si>
  <si>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</si>
  <si>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</si>
  <si>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</si>
  <si>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</si>
  <si>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</si>
  <si>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</si>
  <si>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</si>
  <si>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</si>
  <si>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</si>
  <si>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</si>
  <si>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</si>
  <si>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</si>
  <si>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</si>
  <si>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</si>
  <si>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</si>
  <si>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</si>
  <si>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</si>
  <si>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</si>
  <si>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</si>
  <si>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</si>
  <si>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</si>
  <si>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</si>
  <si>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</si>
  <si>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</si>
  <si>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</si>
  <si>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</si>
  <si>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</si>
  <si>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</si>
  <si>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</si>
  <si>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</si>
  <si>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</si>
  <si>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</si>
  <si>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</si>
  <si>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</si>
  <si>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</si>
  <si>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</si>
  <si>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</si>
  <si>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</si>
  <si>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</si>
  <si>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</si>
  <si>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</si>
  <si>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</si>
  <si>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</si>
  <si>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</si>
  <si>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</si>
  <si>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</si>
  <si>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</si>
  <si>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</si>
  <si>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</si>
  <si>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</si>
  <si>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</si>
  <si>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</si>
  <si>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</si>
  <si>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</si>
  <si>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</si>
  <si>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</si>
  <si>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</si>
  <si>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</si>
  <si>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</si>
  <si>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</si>
  <si>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</si>
  <si>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</si>
  <si>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</si>
  <si>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</si>
  <si>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</si>
  <si>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</si>
  <si>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</si>
  <si>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</si>
  <si>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</si>
  <si>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</si>
  <si>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</si>
  <si>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</si>
  <si>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</si>
  <si>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</si>
  <si>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</si>
  <si>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</si>
  <si>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</si>
  <si>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</si>
  <si>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</si>
  <si>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</si>
  <si>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</si>
  <si>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</si>
  <si>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</si>
  <si>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</si>
  <si>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</si>
  <si>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</si>
  <si>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</si>
  <si>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</si>
  <si>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</si>
  <si>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</si>
  <si>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</si>
  <si>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</si>
  <si>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</si>
  <si>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</si>
  <si>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</si>
  <si>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</si>
  <si>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</si>
  <si>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</si>
  <si>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</si>
  <si>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</si>
  <si>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</si>
  <si>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</si>
  <si>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</si>
  <si>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</si>
  <si>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</si>
  <si>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</si>
  <si>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</si>
  <si>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</si>
  <si>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</si>
  <si>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</si>
  <si>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</si>
  <si>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</si>
  <si>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</si>
  <si>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</si>
  <si>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</si>
  <si>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</si>
  <si>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</si>
  <si>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</si>
  <si>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</si>
  <si>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</si>
  <si>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</si>
  <si>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</si>
  <si>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</si>
  <si>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</si>
  <si>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</si>
  <si>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</si>
  <si>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</si>
  <si>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</si>
  <si>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</si>
  <si>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</si>
  <si>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</si>
  <si>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</si>
  <si>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</si>
  <si>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</si>
  <si>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</si>
  <si>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</si>
  <si>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</si>
  <si>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</si>
  <si>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</si>
  <si>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</si>
  <si>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</si>
  <si>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</si>
  <si>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</si>
  <si>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</si>
  <si>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</si>
  <si>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</si>
  <si>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</si>
  <si>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</si>
  <si>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</si>
  <si>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</si>
  <si>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</si>
  <si>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</si>
  <si>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</si>
  <si>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</si>
  <si>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</si>
  <si>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</si>
  <si>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</si>
  <si>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</si>
  <si>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</si>
  <si>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</si>
  <si>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</si>
  <si>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</si>
  <si>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</si>
  <si>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</si>
  <si>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</si>
  <si>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</si>
  <si>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</si>
  <si>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</si>
  <si>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</si>
  <si>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</si>
  <si>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</si>
  <si>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</si>
  <si>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</si>
  <si>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</si>
  <si>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</si>
  <si>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</si>
  <si>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</si>
  <si>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</si>
  <si>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</si>
  <si>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</si>
  <si>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</si>
  <si>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</si>
  <si>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</si>
  <si>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</si>
  <si>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</si>
  <si>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</si>
  <si>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</si>
  <si>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</si>
  <si>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</si>
  <si>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</si>
  <si>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</si>
  <si>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</si>
  <si>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</si>
  <si>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</si>
  <si>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</si>
  <si>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</si>
  <si>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</si>
  <si>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</si>
  <si>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</si>
  <si>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</si>
  <si>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</si>
  <si>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</si>
  <si>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</si>
  <si>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</si>
  <si>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</si>
  <si>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</si>
  <si>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</si>
  <si>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</si>
  <si>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</si>
  <si>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</si>
  <si>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</si>
  <si>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</si>
  <si>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</si>
  <si>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</si>
  <si>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</si>
  <si>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</si>
  <si>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</si>
  <si>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</si>
  <si>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</si>
  <si>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</si>
  <si>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</si>
  <si>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</si>
  <si>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</si>
  <si>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</si>
  <si>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</si>
  <si>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</si>
  <si>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</si>
  <si>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</si>
  <si>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</si>
  <si>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</si>
  <si>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</si>
  <si>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</si>
  <si>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</si>
  <si>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</si>
  <si>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</si>
  <si>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</si>
  <si>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</si>
  <si>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</si>
  <si>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</si>
  <si>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</si>
  <si>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</si>
  <si>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</si>
  <si>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</si>
  <si>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</si>
  <si>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</si>
  <si>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</si>
  <si>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</si>
  <si>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</si>
  <si>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</si>
  <si>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</si>
  <si>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</si>
  <si>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</si>
  <si>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</si>
  <si>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</si>
  <si>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</si>
  <si>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</si>
  <si>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</si>
  <si>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</si>
  <si>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</si>
  <si>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</si>
  <si>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</si>
  <si>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</si>
  <si>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</si>
  <si>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</si>
  <si>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</si>
  <si>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</si>
  <si>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</si>
  <si>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</si>
  <si>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</si>
  <si>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</si>
  <si>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</si>
  <si>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</si>
  <si>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</si>
  <si>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</si>
  <si>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</si>
  <si>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</si>
  <si>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</si>
  <si>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</si>
  <si>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</si>
  <si>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</si>
  <si>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</si>
  <si>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</si>
  <si>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</si>
  <si>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</si>
  <si>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</si>
  <si>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</si>
  <si>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</si>
  <si>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</si>
  <si>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</si>
  <si>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</si>
  <si>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</si>
  <si>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</si>
  <si>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</si>
  <si>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</si>
  <si>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</si>
  <si>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</si>
  <si>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</si>
  <si>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</si>
  <si>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</si>
  <si>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</si>
  <si>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</si>
  <si>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</si>
  <si>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</si>
  <si>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</si>
  <si>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</si>
  <si>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</si>
  <si>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</si>
  <si>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</si>
  <si>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</si>
  <si>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</si>
  <si>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</si>
  <si>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</si>
  <si>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</si>
  <si>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</si>
  <si>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</si>
  <si>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</si>
  <si>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</si>
  <si>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</si>
  <si>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</si>
  <si>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</si>
  <si>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</si>
  <si>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</si>
  <si>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</si>
  <si>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</si>
  <si>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</si>
  <si>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</si>
  <si>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</si>
  <si>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</si>
  <si>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</si>
  <si>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</si>
  <si>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</si>
  <si>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</si>
  <si>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</si>
  <si>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</si>
  <si>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</si>
  <si>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</si>
  <si>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</si>
  <si>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</si>
  <si>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</si>
  <si>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</si>
  <si>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</si>
  <si>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</si>
  <si>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</si>
  <si>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</si>
  <si>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</si>
  <si>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</si>
  <si>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</si>
  <si>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</si>
  <si>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</si>
  <si>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</si>
  <si>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</si>
  <si>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</si>
  <si>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</si>
  <si>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</si>
  <si>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</si>
  <si>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</si>
  <si>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</si>
  <si>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</si>
  <si>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</si>
  <si>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</si>
  <si>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</si>
  <si>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</si>
  <si>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</si>
  <si>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</si>
  <si>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</si>
  <si>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</si>
  <si>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</si>
  <si>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</si>
  <si>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</si>
  <si>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</si>
  <si>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</si>
  <si>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</si>
  <si>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</si>
  <si>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</si>
  <si>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</si>
  <si>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</si>
  <si>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</si>
  <si>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</si>
  <si>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</si>
  <si>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</si>
  <si>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</si>
  <si>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</si>
  <si>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</si>
  <si>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</si>
  <si>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</si>
  <si>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</si>
  <si>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</si>
  <si>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</si>
  <si>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</si>
  <si>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</si>
  <si>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</si>
  <si>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</si>
  <si>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</si>
  <si>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</si>
  <si>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</si>
  <si>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</si>
  <si>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</si>
  <si>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</si>
  <si>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</si>
  <si>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</si>
  <si>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</si>
  <si>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</si>
  <si>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</si>
  <si>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</si>
  <si>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</si>
  <si>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</si>
  <si>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</si>
  <si>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</si>
  <si>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</si>
  <si>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</si>
  <si>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</si>
  <si>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</si>
  <si>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</si>
  <si>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</si>
  <si>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</si>
  <si>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</si>
  <si>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</si>
  <si>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</si>
  <si>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</si>
  <si>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</si>
  <si>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</si>
  <si>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</si>
  <si>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</si>
  <si>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</si>
  <si>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</si>
  <si>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</si>
  <si>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</si>
  <si>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</si>
  <si>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</si>
  <si>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</si>
  <si>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</si>
  <si>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</si>
  <si>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</si>
  <si>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</si>
  <si>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</si>
  <si>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</si>
  <si>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</si>
  <si>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</si>
  <si>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</si>
  <si>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</si>
  <si>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</si>
  <si>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</si>
  <si>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</si>
  <si>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</si>
  <si>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</si>
  <si>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</si>
  <si>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</si>
  <si>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</si>
  <si>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</si>
  <si>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</si>
  <si>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</si>
  <si>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</si>
  <si>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</si>
  <si>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</si>
  <si>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</si>
  <si>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</si>
  <si>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</si>
  <si>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</si>
  <si>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</si>
  <si>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</si>
  <si>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</si>
  <si>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</si>
  <si>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</si>
  <si>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</si>
  <si>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</si>
  <si>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</si>
  <si>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</si>
  <si>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</si>
  <si>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</si>
  <si>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</si>
  <si>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</si>
  <si>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</si>
  <si>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</si>
  <si>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</si>
  <si>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</si>
  <si>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</si>
  <si>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</si>
  <si>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</si>
  <si>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</si>
  <si>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</si>
  <si>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</si>
  <si>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</si>
  <si>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</si>
  <si>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</si>
  <si>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</si>
  <si>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</si>
  <si>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</si>
  <si>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</si>
  <si>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</si>
  <si>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</si>
  <si>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</si>
  <si>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</si>
  <si>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</si>
  <si>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</si>
  <si>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</si>
  <si>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</si>
  <si>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</si>
  <si>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</si>
  <si>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</si>
  <si>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</si>
  <si>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</si>
  <si>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</si>
  <si>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</si>
  <si>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</si>
  <si>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</si>
  <si>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</si>
  <si>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</si>
  <si>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</si>
  <si>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</si>
  <si>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</si>
  <si>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</si>
  <si>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</si>
  <si>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</si>
  <si>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</si>
  <si>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</si>
  <si>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</si>
  <si>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</si>
  <si>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</si>
  <si>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</si>
  <si>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</si>
  <si>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</si>
  <si>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</si>
  <si>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</si>
  <si>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</si>
  <si>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</si>
  <si>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</si>
  <si>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</si>
  <si>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</si>
  <si>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</si>
  <si>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</si>
  <si>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</si>
  <si>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</si>
  <si>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</si>
  <si>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</si>
  <si>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</si>
  <si>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</si>
  <si>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</si>
  <si>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</si>
  <si>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</si>
  <si>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</si>
  <si>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</si>
  <si>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</si>
  <si>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</si>
  <si>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</si>
  <si>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</si>
  <si>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</si>
  <si>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</si>
  <si>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</si>
  <si>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</si>
  <si>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</si>
  <si>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</si>
  <si>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</si>
  <si>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</si>
  <si>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</si>
  <si>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</si>
  <si>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</si>
  <si>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</si>
  <si>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</si>
  <si>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</si>
  <si>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</si>
  <si>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</si>
  <si>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</si>
  <si>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</si>
  <si>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</si>
  <si>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</si>
  <si>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</si>
  <si>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</si>
  <si>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</si>
  <si>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</si>
  <si>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</si>
  <si>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</si>
  <si>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</si>
  <si>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</si>
  <si>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</si>
  <si>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</si>
  <si>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</si>
  <si>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</si>
  <si>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</si>
  <si>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</si>
  <si>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</si>
  <si>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</si>
  <si>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</si>
  <si>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</si>
  <si>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</si>
  <si>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</si>
  <si>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</si>
  <si>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</si>
  <si>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</si>
  <si>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</si>
  <si>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</si>
  <si>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</si>
  <si>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</si>
  <si>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</si>
  <si>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</si>
  <si>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</si>
  <si>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</si>
  <si>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</si>
  <si>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</si>
  <si>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</si>
  <si>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</si>
  <si>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</si>
  <si>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</si>
  <si>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</si>
  <si>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</si>
  <si>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</si>
  <si>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</si>
  <si>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</si>
  <si>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</si>
  <si>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</si>
  <si>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</si>
  <si>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</si>
  <si>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</si>
  <si>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</si>
  <si>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</si>
  <si>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</si>
  <si>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</si>
  <si>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</si>
  <si>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</si>
  <si>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</si>
  <si>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</si>
  <si>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</si>
  <si>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</si>
  <si>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</si>
  <si>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</si>
  <si>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</si>
  <si>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</si>
  <si>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</si>
  <si>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</si>
  <si>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</si>
  <si>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</si>
  <si>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</si>
  <si>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</si>
  <si>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</si>
  <si>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</si>
  <si>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</si>
  <si>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</si>
  <si>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</si>
  <si>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</si>
  <si>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</si>
  <si>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</si>
  <si>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</si>
  <si>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</si>
  <si>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</si>
  <si>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</si>
  <si>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</si>
  <si>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</si>
  <si>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</si>
  <si>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</si>
  <si>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</si>
  <si>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</si>
  <si>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</si>
  <si>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</si>
  <si>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</si>
  <si>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</si>
  <si>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</si>
  <si>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</si>
  <si>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</si>
  <si>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</si>
  <si>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</si>
  <si>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</si>
  <si>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</si>
  <si>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</si>
  <si>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</si>
  <si>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</si>
  <si>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</si>
  <si>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</si>
  <si>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</si>
  <si>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</si>
  <si>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</si>
  <si>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</si>
  <si>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</si>
  <si>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</si>
  <si>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</si>
  <si>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</si>
  <si>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</si>
  <si>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</si>
  <si>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</si>
  <si>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</si>
  <si>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</si>
  <si>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</si>
  <si>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</si>
  <si>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</si>
  <si>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</si>
  <si>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</si>
  <si>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</si>
  <si>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</si>
  <si>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</si>
  <si>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</si>
  <si>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</si>
  <si>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</si>
  <si>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</si>
  <si>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</si>
  <si>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</si>
  <si>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</si>
  <si>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</si>
  <si>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</si>
  <si>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</si>
  <si>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</si>
  <si>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</si>
  <si>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</si>
  <si>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</si>
  <si>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</si>
  <si>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</si>
  <si>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</si>
  <si>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</si>
  <si>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</si>
  <si>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</si>
  <si>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</si>
  <si>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</si>
  <si>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</si>
  <si>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</si>
  <si>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</si>
  <si>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</si>
  <si>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</si>
  <si>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</si>
  <si>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</si>
  <si>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</si>
  <si>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</si>
  <si>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</si>
  <si>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</si>
  <si>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</si>
  <si>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</si>
  <si>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</si>
  <si>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</si>
  <si>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</si>
  <si>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</si>
  <si>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</si>
  <si>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</si>
  <si>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</si>
  <si>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</si>
  <si>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</si>
  <si>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</si>
  <si>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</si>
  <si>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</si>
  <si>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</si>
  <si>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</si>
  <si>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</si>
  <si>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</si>
  <si>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</si>
  <si>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</si>
  <si>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</si>
  <si>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</si>
  <si>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</si>
  <si>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</si>
  <si>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</si>
  <si>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</si>
  <si>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</si>
  <si>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</si>
  <si>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</si>
  <si>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</si>
  <si>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</si>
  <si>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</si>
  <si>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</si>
  <si>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</si>
  <si>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</si>
  <si>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</si>
  <si>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</si>
  <si>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</si>
  <si>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</si>
  <si>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</si>
  <si>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</si>
  <si>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</si>
  <si>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</si>
  <si>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</si>
  <si>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</si>
  <si>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</si>
  <si>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</si>
  <si>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</si>
  <si>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</si>
  <si>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</si>
  <si>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</si>
  <si>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</si>
  <si>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</si>
  <si>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</si>
  <si>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</si>
  <si>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</si>
  <si>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</si>
  <si>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</si>
  <si>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</si>
  <si>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</si>
  <si>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</si>
  <si>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</si>
  <si>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</si>
  <si>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</si>
  <si>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</si>
  <si>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</si>
  <si>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</si>
  <si>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</si>
  <si>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</si>
  <si>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</si>
  <si>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</si>
  <si>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</si>
  <si>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</si>
  <si>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</si>
  <si>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</si>
  <si>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</si>
  <si>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</si>
  <si>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</si>
  <si>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</si>
  <si>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</si>
  <si>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</si>
  <si>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</si>
  <si>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</si>
  <si>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</si>
  <si>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</si>
  <si>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</si>
  <si>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</si>
  <si>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</si>
  <si>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</si>
  <si>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</si>
  <si>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</si>
  <si>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</si>
  <si>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</si>
  <si>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</si>
  <si>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</si>
  <si>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</si>
  <si>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</si>
  <si>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</si>
  <si>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</si>
  <si>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</si>
  <si>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</si>
  <si>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</si>
  <si>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</si>
  <si>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</si>
  <si>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</si>
  <si>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</si>
  <si>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</si>
  <si>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</si>
  <si>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</si>
  <si>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</si>
  <si>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</si>
  <si>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</si>
  <si>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</si>
  <si>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</si>
  <si>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</si>
  <si>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</si>
  <si>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</si>
  <si>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</si>
  <si>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</si>
  <si>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</si>
  <si>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</si>
  <si>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</si>
  <si>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</si>
  <si>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</si>
  <si>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</si>
  <si>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</si>
  <si>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</si>
  <si>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</si>
  <si>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</si>
  <si>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</si>
  <si>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</si>
  <si>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</si>
  <si>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</si>
  <si>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</si>
  <si>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</si>
  <si>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</si>
  <si>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</si>
  <si>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</si>
  <si>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</si>
  <si>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</si>
  <si>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</si>
  <si>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</si>
  <si>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</si>
  <si>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</si>
  <si>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</si>
  <si>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</si>
  <si>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</si>
  <si>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</si>
  <si>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</si>
  <si>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</si>
  <si>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</si>
  <si>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</si>
  <si>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</si>
  <si>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</si>
  <si>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</si>
  <si>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</si>
  <si>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</si>
  <si>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</si>
  <si>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</si>
  <si>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</si>
  <si>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</si>
  <si>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</si>
  <si>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</si>
  <si>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</si>
  <si>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</si>
  <si>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</si>
  <si>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</si>
  <si>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</si>
  <si>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</si>
  <si>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</si>
  <si>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</si>
  <si>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</si>
  <si>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</si>
  <si>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</si>
  <si>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</si>
  <si>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</si>
  <si>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</si>
  <si>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</si>
  <si>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</si>
  <si>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</si>
  <si>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</si>
  <si>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</si>
  <si>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</si>
  <si>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</si>
  <si>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</si>
  <si>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</si>
  <si>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</si>
  <si>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</si>
  <si>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</si>
  <si>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</si>
  <si>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</si>
  <si>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</si>
  <si>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</si>
  <si>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</si>
  <si>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</si>
  <si>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</si>
  <si>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</si>
  <si>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</si>
  <si>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</si>
  <si>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</si>
  <si>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</si>
  <si>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</si>
  <si>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</si>
  <si>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</si>
  <si>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</si>
  <si>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</si>
  <si>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</si>
  <si>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</si>
  <si>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</si>
  <si>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</si>
  <si>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</si>
  <si>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</si>
  <si>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</si>
  <si>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</si>
  <si>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</si>
  <si>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</si>
  <si>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</si>
  <si>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</si>
  <si>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</si>
  <si>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</si>
  <si>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</si>
  <si>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</si>
  <si>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</si>
  <si>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</si>
  <si>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</si>
  <si>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</si>
  <si>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</si>
  <si>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</si>
  <si>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</si>
  <si>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</si>
  <si>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</si>
  <si>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</si>
  <si>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</si>
  <si>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</si>
  <si>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</si>
  <si>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</si>
  <si>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</si>
  <si>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</si>
  <si>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</si>
  <si>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</si>
  <si>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</si>
  <si>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</si>
  <si>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</si>
  <si>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</si>
  <si>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</si>
  <si>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</si>
  <si>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</si>
  <si>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</si>
  <si>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</si>
  <si>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</si>
  <si>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</si>
  <si>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</si>
  <si>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</si>
  <si>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</si>
  <si>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</si>
  <si>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</si>
  <si>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</si>
  <si>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</si>
  <si>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</si>
  <si>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</si>
  <si>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</si>
  <si>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</si>
  <si>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</si>
  <si>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</si>
  <si>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</si>
  <si>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</si>
  <si>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</si>
  <si>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</si>
  <si>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</si>
  <si>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</si>
  <si>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</si>
  <si>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</si>
  <si>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</si>
  <si>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</si>
  <si>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</si>
  <si>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</si>
  <si>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</si>
  <si>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</si>
  <si>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</si>
  <si>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</si>
  <si>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</si>
  <si>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</si>
  <si>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</si>
  <si>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</si>
  <si>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</si>
  <si>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</si>
  <si>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</si>
  <si>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</si>
  <si>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</si>
  <si>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</si>
  <si>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</si>
  <si>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</si>
  <si>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</si>
  <si>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</si>
  <si>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</si>
  <si>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</si>
  <si>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</si>
  <si>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</si>
  <si>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</si>
  <si>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</si>
  <si>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</si>
  <si>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</si>
  <si>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</si>
  <si>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</si>
  <si>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</si>
  <si>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</si>
  <si>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</si>
  <si>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</si>
  <si>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</si>
  <si>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</si>
  <si>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</si>
  <si>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</si>
  <si>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</si>
  <si>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</si>
  <si>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</si>
  <si>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</si>
  <si>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</si>
  <si>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</si>
  <si>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</si>
  <si>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</si>
  <si>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</si>
  <si>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</si>
  <si>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</si>
  <si>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</si>
  <si>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</si>
  <si>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</si>
  <si>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</si>
  <si>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</si>
  <si>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</si>
  <si>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</si>
  <si>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</si>
  <si>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</si>
  <si>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</si>
  <si>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</si>
  <si>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</si>
  <si>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</si>
  <si>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</si>
  <si>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</si>
  <si>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</si>
  <si>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</si>
  <si>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</si>
  <si>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</si>
  <si>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</si>
  <si>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</si>
  <si>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</si>
  <si>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</si>
  <si>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</si>
  <si>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</si>
  <si>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</si>
  <si>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</si>
  <si>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</si>
  <si>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</si>
  <si>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</si>
  <si>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</si>
  <si>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</si>
  <si>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</si>
  <si>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</si>
  <si>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</si>
  <si>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</si>
  <si>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</si>
  <si>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</si>
  <si>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</si>
  <si>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</si>
  <si>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</si>
  <si>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</si>
  <si>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</si>
  <si>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</si>
  <si>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</si>
  <si>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</si>
  <si>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</si>
  <si>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</si>
  <si>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</si>
  <si>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</si>
  <si>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</si>
  <si>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</si>
  <si>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</si>
  <si>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</si>
  <si>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</si>
  <si>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</si>
  <si>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</si>
  <si>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</si>
  <si>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</si>
  <si>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</si>
  <si>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</si>
  <si>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</si>
  <si>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</si>
  <si>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</si>
  <si>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</si>
  <si>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</si>
  <si>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</si>
  <si>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</si>
  <si>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</si>
  <si>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</si>
  <si>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</si>
  <si>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</si>
  <si>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</si>
  <si>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</si>
  <si>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</si>
  <si>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</si>
  <si>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</si>
  <si>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</si>
  <si>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</si>
  <si>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</si>
  <si>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</si>
  <si>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</si>
  <si>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</si>
  <si>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</si>
  <si>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</si>
  <si>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</si>
  <si>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</si>
  <si>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</si>
  <si>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</si>
  <si>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</si>
  <si>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</si>
  <si>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</si>
  <si>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</si>
  <si>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</si>
  <si>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</si>
  <si>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</si>
  <si>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</si>
  <si>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</si>
  <si>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</si>
  <si>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</si>
  <si>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</si>
  <si>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</si>
  <si>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</si>
  <si>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</si>
  <si>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</si>
  <si>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</si>
  <si>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</si>
  <si>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</si>
  <si>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</si>
  <si>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</si>
  <si>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</si>
  <si>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</si>
  <si>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</si>
  <si>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</si>
  <si>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</si>
  <si>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</si>
  <si>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</si>
  <si>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</si>
  <si>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</si>
  <si>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</si>
  <si>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</si>
  <si>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</si>
  <si>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</si>
  <si>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</si>
  <si>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</si>
  <si>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</si>
  <si>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</si>
  <si>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</si>
  <si>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</si>
  <si>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</si>
  <si>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</si>
  <si>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</si>
  <si>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</si>
  <si>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</si>
  <si>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</si>
  <si>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</si>
  <si>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</si>
  <si>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</si>
  <si>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</si>
  <si>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</si>
  <si>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</si>
  <si>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</si>
  <si>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</si>
  <si>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</si>
  <si>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</si>
  <si>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</si>
  <si>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</si>
  <si>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</si>
  <si>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</si>
  <si>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</si>
  <si>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</si>
  <si>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</si>
  <si>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</si>
  <si>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</si>
  <si>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</si>
  <si>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</si>
  <si>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</si>
  <si>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</si>
  <si>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</si>
  <si>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</si>
  <si>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</si>
  <si>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</si>
  <si>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</si>
  <si>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</si>
  <si>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</si>
  <si>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</si>
  <si>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</si>
  <si>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</si>
  <si>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</si>
  <si>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</si>
  <si>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</si>
  <si>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</si>
  <si>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</si>
  <si>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</si>
  <si>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</si>
  <si>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</si>
  <si>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</si>
  <si>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</si>
  <si>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</si>
  <si>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</si>
  <si>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</si>
  <si>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</si>
  <si>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</si>
  <si>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</si>
  <si>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</si>
  <si>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</si>
  <si>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</si>
  <si>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</si>
  <si>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</si>
  <si>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</si>
  <si>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</si>
  <si>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</si>
  <si>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</si>
  <si>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</si>
  <si>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</si>
  <si>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</si>
  <si>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</si>
  <si>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</si>
  <si>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</si>
  <si>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</si>
  <si>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</si>
  <si>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</si>
  <si>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</si>
  <si>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</si>
  <si>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</si>
  <si>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</si>
  <si>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</si>
  <si>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</si>
  <si>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</si>
  <si>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</si>
  <si>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</si>
  <si>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</si>
  <si>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</si>
  <si>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</si>
  <si>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</si>
  <si>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</si>
  <si>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</si>
  <si>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</si>
  <si>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</si>
  <si>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</si>
  <si>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</si>
  <si>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</si>
  <si>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</si>
  <si>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</si>
  <si>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</si>
  <si>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</si>
  <si>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</si>
  <si>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</si>
  <si>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</si>
  <si>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</si>
  <si>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</si>
  <si>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</si>
  <si>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</si>
  <si>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</si>
  <si>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</si>
  <si>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</si>
  <si>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</si>
  <si>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</si>
  <si>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</si>
  <si>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</si>
  <si>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</si>
  <si>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</si>
  <si>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</si>
  <si>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</si>
  <si>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</si>
  <si>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</si>
  <si>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</si>
  <si>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</si>
  <si>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</si>
  <si>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</si>
  <si>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</si>
  <si>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</si>
  <si>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</si>
  <si>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</si>
  <si>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</si>
  <si>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</si>
  <si>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</si>
  <si>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</si>
  <si>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</si>
  <si>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</si>
  <si>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</si>
  <si>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</si>
  <si>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</si>
  <si>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</si>
  <si>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</si>
  <si>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</si>
  <si>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</si>
  <si>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</si>
  <si>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</si>
  <si>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</si>
  <si>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</si>
  <si>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</si>
  <si>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</si>
  <si>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</si>
  <si>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</si>
  <si>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</si>
  <si>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</si>
  <si>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</si>
  <si>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</si>
  <si>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</si>
  <si>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</si>
  <si>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</si>
  <si>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</si>
  <si>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</si>
  <si>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</si>
  <si>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</si>
  <si>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</si>
  <si>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</si>
  <si>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</si>
  <si>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</si>
  <si>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</si>
  <si>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</si>
  <si>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</si>
  <si>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</si>
  <si>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</si>
  <si>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</si>
  <si>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</si>
  <si>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</si>
  <si>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</si>
  <si>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</si>
  <si>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</si>
  <si>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</si>
  <si>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</si>
  <si>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</si>
  <si>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</si>
  <si>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</si>
  <si>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</si>
  <si>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</si>
  <si>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</si>
  <si>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</si>
  <si>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</si>
  <si>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</si>
  <si>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</si>
  <si>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</si>
  <si>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</si>
  <si>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</si>
  <si>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</si>
  <si>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</si>
  <si>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</si>
  <si>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</si>
  <si>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</si>
  <si>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</si>
  <si>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</si>
  <si>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</si>
  <si>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</si>
  <si>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</si>
  <si>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</si>
  <si>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</si>
  <si>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</si>
  <si>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</si>
  <si>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</si>
  <si>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</si>
  <si>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</si>
  <si>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</si>
  <si>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</si>
  <si>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</si>
  <si>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</si>
  <si>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</si>
  <si>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</si>
  <si>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</si>
  <si>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</si>
  <si>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</si>
  <si>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</si>
  <si>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</si>
  <si>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</si>
  <si>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</si>
  <si>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</si>
  <si>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</si>
  <si>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</si>
  <si>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</si>
  <si>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</si>
  <si>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</si>
  <si>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</si>
  <si>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</si>
  <si>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</si>
  <si>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</si>
  <si>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</si>
  <si>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</si>
  <si>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</si>
  <si>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</si>
  <si>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</si>
  <si>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</si>
  <si>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</si>
  <si>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</si>
  <si>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</si>
  <si>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</si>
  <si>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</si>
  <si>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</si>
  <si>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</si>
  <si>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</si>
  <si>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</si>
  <si>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</si>
  <si>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</si>
  <si>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</si>
  <si>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</si>
  <si>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</si>
  <si>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</si>
  <si>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</si>
  <si>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</si>
  <si>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</si>
  <si>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</si>
  <si>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</si>
  <si>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</si>
  <si>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</si>
  <si>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</si>
  <si>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</si>
  <si>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</si>
  <si>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</si>
  <si>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</si>
  <si>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</si>
  <si>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</si>
  <si>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</si>
  <si>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</si>
  <si>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</si>
  <si>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</si>
  <si>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</si>
  <si>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</si>
  <si>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</si>
  <si>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</si>
  <si>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</si>
  <si>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</si>
  <si>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</si>
  <si>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</si>
  <si>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</si>
  <si>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</si>
  <si>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</si>
  <si>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</si>
  <si>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</si>
  <si>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</si>
  <si>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</si>
  <si>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</si>
  <si>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</si>
  <si>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</si>
  <si>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</si>
  <si>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</si>
  <si>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</si>
  <si>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</si>
  <si>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</si>
  <si>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</si>
  <si>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</si>
  <si>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</si>
  <si>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</si>
  <si>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</si>
  <si>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</si>
  <si>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</si>
  <si>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</si>
  <si>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</si>
  <si>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</si>
  <si>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</si>
  <si>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</si>
  <si>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</si>
  <si>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</si>
  <si>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</si>
  <si>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</si>
  <si>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</si>
  <si>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</si>
  <si>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</si>
  <si>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</si>
  <si>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</si>
  <si>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</si>
  <si>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</si>
  <si>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</si>
  <si>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</si>
  <si>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</si>
  <si>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</si>
  <si>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</si>
  <si>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</si>
  <si>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</si>
  <si>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</si>
  <si>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</si>
  <si>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</si>
  <si>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</si>
  <si>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</si>
  <si>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</si>
  <si>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</si>
  <si>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</si>
  <si>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</si>
  <si>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</si>
  <si>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</si>
  <si>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</si>
  <si>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</si>
  <si>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</si>
  <si>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</si>
  <si>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</si>
  <si>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</si>
  <si>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</si>
  <si>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</si>
  <si>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</si>
  <si>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</si>
  <si>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</si>
  <si>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</si>
  <si>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</si>
  <si>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</si>
  <si>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</si>
  <si>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</si>
  <si>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</si>
  <si>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</si>
  <si>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</si>
  <si>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</si>
  <si>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</si>
  <si>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</si>
  <si>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</si>
  <si>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</si>
  <si>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</si>
  <si>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</si>
  <si>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</si>
  <si>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</si>
  <si>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</si>
  <si>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</si>
  <si>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</si>
  <si>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</si>
  <si>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</si>
  <si>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</si>
  <si>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</si>
  <si>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</si>
  <si>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</si>
  <si>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</si>
  <si>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</si>
  <si>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</si>
  <si>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</si>
  <si>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</si>
  <si>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</si>
  <si>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</si>
  <si>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</si>
  <si>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</si>
  <si>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</si>
  <si>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</si>
  <si>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</si>
  <si>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</si>
  <si>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</si>
  <si>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</si>
  <si>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</si>
  <si>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</si>
  <si>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</si>
  <si>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</si>
  <si>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</si>
  <si>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</si>
  <si>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</si>
  <si>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</si>
  <si>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</si>
  <si>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</si>
  <si>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</si>
  <si>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</si>
  <si>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</si>
  <si>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</si>
  <si>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</si>
  <si>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</si>
  <si>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</si>
  <si>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</si>
  <si>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</si>
  <si>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</si>
  <si>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</si>
  <si>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</si>
  <si>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</si>
  <si>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</si>
  <si>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</si>
  <si>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</si>
  <si>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</si>
  <si>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</si>
  <si>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</si>
  <si>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</si>
  <si>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</si>
  <si>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</si>
  <si>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</si>
  <si>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</si>
  <si>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</si>
  <si>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</si>
  <si>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</si>
  <si>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</si>
  <si>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</si>
  <si>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</si>
  <si>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</si>
  <si>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</si>
  <si>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</si>
  <si>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</si>
  <si>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</si>
  <si>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</si>
  <si>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</si>
  <si>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</si>
  <si>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</si>
  <si>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</si>
  <si>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</si>
  <si>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</si>
  <si>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</si>
  <si>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</si>
  <si>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</si>
  <si>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</si>
  <si>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</si>
  <si>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</si>
  <si>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</si>
  <si>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</si>
  <si>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</si>
  <si>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</si>
  <si>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</si>
  <si>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</si>
  <si>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</si>
  <si>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</si>
  <si>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</si>
  <si>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</si>
  <si>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</si>
  <si>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</si>
  <si>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</si>
  <si>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</si>
  <si>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</si>
  <si>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</si>
  <si>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</si>
  <si>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</si>
  <si>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</si>
  <si>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</si>
  <si>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</si>
  <si>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</si>
  <si>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</si>
  <si>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</si>
  <si>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</si>
  <si>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</si>
  <si>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</si>
  <si>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</si>
  <si>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</si>
  <si>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</si>
  <si>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</si>
  <si>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</si>
  <si>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</si>
  <si>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</si>
  <si>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</si>
  <si>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</si>
  <si>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</si>
  <si>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</si>
  <si>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</si>
  <si>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</si>
  <si>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</si>
  <si>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</si>
  <si>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</si>
  <si>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</si>
  <si>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</si>
  <si>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</si>
  <si>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</si>
  <si>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</si>
  <si>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</si>
  <si>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</si>
  <si>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</si>
  <si>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</si>
  <si>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</si>
  <si>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</si>
  <si>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</si>
  <si>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</si>
  <si>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</si>
  <si>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</si>
  <si>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</si>
  <si>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</si>
  <si>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</si>
  <si>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</si>
  <si>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</si>
  <si>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</si>
  <si>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</si>
  <si>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</si>
  <si>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</si>
  <si>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</si>
  <si>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</si>
  <si>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</si>
  <si>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</si>
  <si>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</si>
  <si>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</si>
  <si>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</si>
  <si>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</si>
  <si>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</si>
  <si>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</si>
  <si>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</si>
  <si>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</si>
  <si>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</si>
  <si>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</si>
  <si>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</si>
  <si>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</si>
  <si>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</si>
  <si>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</si>
  <si>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</si>
  <si>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</si>
  <si>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</si>
  <si>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</si>
  <si>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</si>
  <si>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</si>
  <si>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</si>
  <si>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</si>
  <si>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</si>
  <si>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</si>
  <si>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</si>
  <si>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</si>
  <si>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</si>
  <si>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</si>
  <si>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</si>
  <si>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</si>
  <si>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</si>
  <si>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</si>
  <si>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</si>
  <si>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</si>
  <si>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</si>
  <si>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</si>
  <si>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</si>
  <si>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</si>
  <si>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</si>
  <si>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</si>
  <si>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</si>
  <si>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</si>
  <si>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</si>
  <si>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</si>
  <si>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</si>
  <si>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</si>
  <si>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</si>
  <si>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</si>
  <si>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</si>
  <si>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</si>
  <si>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</si>
  <si>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</si>
  <si>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</si>
  <si>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</si>
  <si>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</si>
  <si>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</si>
  <si>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</si>
  <si>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</si>
  <si>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</si>
  <si>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</si>
  <si>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</si>
  <si>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</si>
  <si>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</si>
  <si>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</si>
  <si>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</si>
  <si>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</si>
  <si>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</si>
  <si>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</si>
  <si>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</si>
  <si>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</si>
  <si>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</si>
  <si>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</si>
  <si>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</si>
  <si>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</si>
  <si>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</si>
  <si>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</si>
  <si>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</si>
  <si>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</si>
  <si>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</si>
  <si>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</si>
  <si>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</si>
  <si>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</si>
  <si>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</si>
  <si>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</si>
  <si>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</si>
  <si>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</si>
  <si>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</si>
  <si>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</si>
  <si>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</si>
  <si>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</si>
  <si>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</si>
  <si>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</si>
  <si>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</si>
  <si>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</si>
  <si>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</si>
  <si>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</si>
  <si>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</si>
  <si>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</si>
  <si>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</si>
  <si>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</si>
  <si>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</si>
  <si>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</si>
  <si>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</si>
  <si>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</si>
  <si>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</si>
  <si>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</si>
  <si>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</si>
  <si>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</si>
  <si>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</si>
  <si>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</si>
  <si>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</si>
  <si>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</si>
  <si>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</si>
  <si>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</si>
  <si>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</si>
  <si>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</si>
  <si>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</si>
  <si>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</si>
  <si>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</si>
  <si>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</si>
  <si>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</si>
  <si>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</si>
  <si>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</si>
  <si>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</si>
  <si>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</si>
  <si>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</si>
  <si>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</si>
  <si>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</si>
  <si>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</si>
  <si>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</si>
  <si>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</si>
  <si>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</si>
  <si>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</si>
  <si>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</si>
  <si>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</si>
  <si>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</si>
  <si>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</si>
  <si>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</si>
  <si>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</si>
  <si>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</si>
  <si>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</si>
  <si>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</si>
  <si>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</si>
  <si>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</si>
  <si>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</si>
  <si>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</si>
  <si>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</si>
  <si>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</si>
  <si>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</si>
  <si>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</si>
  <si>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</si>
  <si>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</si>
  <si>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</si>
  <si>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</si>
  <si>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</si>
  <si>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</si>
  <si>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</si>
  <si>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</si>
  <si>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</si>
  <si>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</si>
  <si>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</si>
  <si>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</si>
  <si>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</si>
  <si>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</si>
  <si>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</si>
  <si>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</si>
  <si>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</si>
  <si>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</si>
  <si>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</si>
  <si>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</si>
  <si>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</si>
  <si>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</si>
  <si>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</si>
  <si>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</si>
  <si>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</si>
  <si>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</si>
  <si>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</si>
  <si>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</si>
  <si>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</si>
  <si>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</si>
  <si>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</si>
  <si>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</si>
  <si>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</si>
  <si>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</si>
  <si>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</si>
  <si>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</si>
  <si>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</si>
  <si>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</si>
  <si>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</si>
  <si>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</si>
  <si>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</si>
  <si>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</si>
  <si>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</si>
  <si>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</si>
  <si>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</si>
  <si>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</si>
  <si>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</si>
  <si>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</si>
  <si>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</si>
  <si>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</si>
  <si>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</si>
  <si>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</si>
  <si>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</si>
  <si>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</si>
  <si>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</si>
  <si>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</si>
  <si>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</si>
  <si>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</si>
  <si>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</si>
  <si>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</si>
  <si>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</si>
  <si>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</si>
  <si>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</si>
  <si>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</si>
  <si>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</si>
  <si>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</si>
  <si>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</si>
  <si>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</si>
  <si>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</si>
  <si>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</si>
  <si>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</si>
  <si>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</si>
  <si>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</si>
  <si>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</si>
  <si>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</si>
  <si>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</si>
  <si>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</si>
  <si>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</si>
  <si>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</si>
  <si>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</si>
  <si>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</si>
  <si>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</si>
  <si>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</si>
  <si>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</si>
  <si>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</si>
  <si>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</si>
  <si>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</si>
  <si>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</si>
  <si>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</si>
  <si>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</si>
  <si>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</si>
  <si>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</si>
  <si>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</si>
  <si>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</si>
  <si>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</si>
  <si>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</si>
  <si>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</si>
  <si>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</si>
  <si>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</si>
  <si>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</si>
  <si>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</si>
  <si>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</si>
  <si>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</si>
  <si>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</si>
  <si>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</si>
  <si>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</si>
  <si>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</si>
  <si>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</si>
  <si>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</si>
  <si>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</si>
  <si>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</si>
  <si>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</si>
  <si>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</si>
  <si>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</si>
  <si>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</si>
  <si>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</si>
  <si>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</si>
  <si>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</si>
  <si>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</si>
  <si>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</si>
  <si>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</si>
  <si>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</si>
  <si>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</si>
  <si>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</si>
  <si>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</si>
  <si>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</si>
  <si>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</si>
  <si>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</si>
  <si>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</si>
  <si>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</si>
  <si>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</si>
  <si>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</si>
  <si>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</si>
  <si>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</si>
  <si>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</si>
  <si>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</si>
  <si>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</si>
  <si>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</si>
  <si>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</si>
  <si>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</si>
  <si>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</si>
  <si>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</si>
  <si>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</si>
  <si>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</si>
  <si>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</si>
  <si>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</si>
  <si>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</si>
  <si>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</si>
  <si>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</si>
  <si>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</si>
  <si>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</si>
  <si>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</si>
  <si>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</si>
  <si>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</si>
  <si>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</si>
  <si>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</si>
  <si>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</si>
  <si>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</si>
  <si>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</si>
  <si>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</si>
  <si>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</si>
  <si>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</si>
  <si>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</si>
  <si>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</si>
  <si>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</si>
  <si>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</si>
  <si>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</si>
  <si>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</si>
  <si>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</si>
  <si>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</si>
  <si>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</si>
  <si>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</si>
  <si>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</si>
  <si>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</si>
  <si>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</si>
  <si>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</si>
  <si>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</si>
  <si>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</si>
  <si>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</si>
  <si>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</si>
  <si>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</si>
  <si>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</si>
  <si>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</si>
  <si>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</si>
  <si>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</si>
  <si>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</si>
  <si>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</si>
  <si>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</si>
  <si>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</si>
  <si>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</si>
  <si>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</si>
  <si>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</si>
  <si>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</si>
  <si>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</si>
  <si>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</si>
  <si>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</si>
  <si>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</si>
  <si>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</si>
  <si>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</si>
  <si>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</si>
  <si>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</si>
  <si>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</si>
  <si>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</si>
  <si>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</si>
  <si>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</si>
  <si>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</si>
  <si>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</si>
  <si>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</si>
  <si>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</si>
  <si>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</si>
  <si>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</si>
  <si>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</si>
  <si>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</si>
  <si>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</si>
  <si>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</si>
  <si>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</si>
  <si>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</si>
  <si>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</si>
  <si>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</si>
  <si>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</si>
  <si>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</si>
  <si>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</si>
  <si>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</si>
  <si>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</si>
  <si>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</si>
  <si>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</si>
  <si>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</si>
  <si>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</si>
  <si>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</si>
  <si>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</si>
  <si>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</si>
  <si>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</si>
  <si>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</si>
  <si>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</si>
  <si>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</si>
  <si>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</si>
  <si>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</si>
  <si>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</si>
  <si>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</si>
  <si>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</si>
  <si>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</si>
  <si>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</si>
  <si>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</si>
  <si>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</si>
  <si>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</si>
  <si>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</si>
  <si>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</si>
  <si>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</si>
  <si>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</si>
  <si>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</si>
  <si>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</si>
  <si>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</si>
  <si>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</si>
  <si>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</si>
  <si>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</si>
  <si>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</si>
  <si>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</si>
  <si>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</si>
  <si>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</si>
  <si>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</si>
  <si>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</si>
  <si>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</si>
  <si>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</si>
  <si>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</si>
  <si>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</si>
  <si>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</si>
  <si>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</si>
  <si>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</si>
  <si>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</si>
  <si>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</si>
  <si>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</si>
  <si>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</si>
  <si>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</si>
  <si>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</si>
  <si>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</si>
  <si>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</si>
  <si>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</si>
  <si>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</si>
  <si>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</si>
  <si>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</si>
  <si>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</si>
  <si>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</si>
  <si>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</si>
  <si>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</si>
  <si>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</si>
  <si>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</si>
  <si>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</si>
  <si>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</si>
  <si>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</si>
  <si>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</si>
  <si>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</si>
  <si>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</si>
  <si>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</si>
  <si>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</si>
  <si>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</si>
  <si>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</si>
  <si>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</si>
  <si>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</si>
  <si>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</si>
  <si>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</si>
  <si>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</si>
  <si>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</si>
  <si>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</si>
  <si>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</si>
  <si>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</si>
  <si>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</si>
  <si>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</si>
  <si>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</si>
  <si>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</si>
  <si>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</si>
  <si>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</si>
  <si>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</si>
  <si>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</si>
  <si>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</si>
  <si>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</si>
  <si>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</si>
  <si>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</si>
  <si>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</si>
  <si>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</si>
  <si>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</si>
  <si>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</si>
  <si>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</si>
  <si>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</si>
  <si>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</si>
  <si>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</si>
  <si>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</si>
  <si>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</si>
  <si>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</si>
  <si>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</si>
  <si>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</si>
  <si>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</si>
  <si>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</si>
  <si>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</si>
  <si>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</si>
  <si>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</si>
  <si>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</si>
  <si>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</si>
  <si>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</si>
  <si>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</si>
  <si>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</si>
  <si>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</si>
  <si>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</si>
  <si>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</si>
  <si>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</si>
  <si>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</si>
  <si>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</si>
  <si>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</si>
  <si>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</si>
  <si>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</si>
  <si>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</si>
  <si>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</si>
  <si>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</si>
  <si>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</si>
  <si>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</si>
  <si>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</si>
  <si>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</si>
  <si>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</si>
  <si>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</si>
  <si>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</si>
  <si>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</si>
  <si>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</si>
  <si>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</si>
  <si>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</si>
  <si>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</si>
  <si>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</si>
  <si>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</si>
  <si>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</si>
  <si>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</si>
  <si>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</si>
  <si>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</si>
  <si>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</si>
  <si>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</si>
  <si>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</si>
  <si>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</si>
  <si>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</si>
  <si>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</si>
  <si>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</si>
  <si>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</si>
  <si>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</si>
  <si>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</si>
  <si>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</si>
  <si>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</si>
  <si>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</si>
  <si>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</si>
  <si>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</si>
  <si>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</si>
  <si>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</si>
  <si>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</si>
  <si>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</si>
  <si>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</si>
  <si>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</si>
  <si>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</si>
  <si>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</si>
  <si>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</si>
  <si>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</si>
  <si>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</si>
  <si>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</si>
  <si>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</si>
  <si>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</si>
  <si>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</si>
  <si>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</si>
  <si>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</si>
  <si>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</si>
  <si>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</si>
  <si>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</si>
  <si>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</si>
  <si>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</si>
  <si>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</si>
  <si>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</si>
  <si>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</si>
  <si>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</si>
  <si>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</si>
  <si>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</si>
  <si>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</si>
  <si>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</si>
  <si>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</si>
  <si>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</si>
  <si>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</si>
  <si>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</si>
  <si>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</si>
  <si>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</si>
  <si>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</si>
  <si>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</si>
  <si>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</si>
  <si>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</si>
  <si>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</si>
  <si>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</si>
  <si>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</si>
  <si>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</si>
  <si>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</si>
  <si>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</si>
  <si>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</si>
  <si>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</si>
  <si>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</si>
  <si>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</si>
  <si>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</si>
  <si>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</si>
  <si>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</si>
  <si>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</si>
  <si>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</si>
  <si>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</si>
  <si>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</si>
  <si>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</si>
  <si>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</si>
  <si>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</si>
  <si>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</si>
  <si>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</si>
  <si>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</si>
  <si>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</si>
  <si>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</si>
  <si>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</si>
  <si>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</si>
  <si>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</si>
  <si>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</si>
  <si>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</si>
  <si>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</si>
  <si>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</si>
  <si>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</si>
  <si>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</si>
  <si>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</si>
  <si>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</si>
  <si>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</si>
  <si>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</si>
  <si>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</si>
  <si>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</si>
  <si>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</si>
  <si>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</si>
  <si>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</si>
  <si>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</si>
  <si>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</si>
  <si>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</si>
  <si>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</si>
  <si>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</si>
  <si>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</si>
  <si>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</si>
  <si>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</si>
  <si>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</si>
  <si>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</si>
  <si>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</si>
  <si>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</si>
  <si>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</si>
  <si>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</si>
  <si>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</si>
  <si>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</si>
  <si>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</si>
  <si>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</si>
  <si>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</si>
  <si>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</si>
  <si>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</si>
  <si>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</si>
  <si>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</si>
  <si>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</si>
  <si>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</si>
  <si>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</si>
  <si>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</si>
  <si>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</si>
  <si>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</si>
  <si>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</si>
  <si>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</si>
  <si>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</si>
  <si>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</si>
  <si>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</si>
  <si>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</si>
  <si>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</si>
  <si>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</si>
  <si>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</si>
  <si>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</si>
  <si>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</si>
  <si>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</si>
  <si>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</si>
  <si>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</si>
  <si>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</si>
  <si>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</si>
  <si>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</si>
  <si>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</si>
  <si>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</si>
  <si>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</si>
  <si>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</si>
  <si>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</si>
  <si>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</si>
  <si>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</si>
  <si>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</si>
  <si>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</si>
  <si>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</si>
  <si>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</si>
  <si>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</si>
  <si>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</si>
  <si>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</si>
  <si>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</si>
  <si>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</si>
  <si>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</si>
  <si>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</si>
  <si>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</si>
  <si>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</si>
  <si>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</si>
  <si>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</si>
  <si>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</si>
  <si>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</si>
  <si>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</si>
  <si>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</si>
  <si>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</si>
  <si>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</si>
  <si>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</si>
  <si>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</si>
  <si>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</si>
  <si>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</si>
  <si>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</si>
  <si>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</si>
  <si>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</si>
  <si>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</si>
  <si>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</si>
  <si>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</si>
  <si>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</si>
  <si>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</si>
  <si>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</si>
  <si>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</si>
  <si>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</si>
  <si>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</si>
  <si>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</si>
  <si>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</si>
  <si>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</si>
  <si>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</si>
  <si>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</si>
  <si>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</si>
  <si>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</si>
  <si>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</si>
  <si>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</si>
  <si>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</si>
  <si>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</si>
  <si>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</si>
  <si>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</si>
  <si>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</si>
  <si>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</si>
  <si>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</si>
  <si>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</si>
  <si>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</si>
  <si>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</si>
  <si>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</si>
  <si>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</si>
  <si>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</si>
  <si>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</si>
  <si>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</si>
  <si>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</si>
  <si>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</si>
  <si>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</si>
  <si>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</si>
  <si>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</si>
  <si>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</si>
  <si>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</si>
  <si>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</si>
  <si>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</si>
  <si>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</si>
  <si>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</si>
  <si>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</si>
  <si>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</si>
  <si>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</si>
  <si>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</si>
  <si>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</si>
  <si>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</si>
  <si>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</si>
  <si>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</si>
  <si>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</si>
  <si>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</si>
  <si>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</si>
  <si>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</si>
  <si>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</si>
  <si>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</si>
  <si>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</si>
  <si>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</si>
  <si>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</si>
  <si>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</si>
  <si>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</si>
  <si>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</si>
  <si>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</si>
  <si>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</si>
  <si>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</si>
  <si>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</si>
  <si>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</si>
  <si>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</si>
  <si>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</si>
  <si>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</si>
  <si>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</si>
  <si>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</si>
  <si>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</si>
  <si>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</si>
  <si>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</si>
  <si>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</si>
  <si>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</si>
  <si>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</si>
  <si>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</si>
  <si>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</si>
  <si>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</si>
  <si>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</si>
  <si>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</si>
  <si>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</si>
  <si>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</si>
  <si>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</si>
  <si>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</si>
  <si>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</si>
  <si>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</si>
  <si>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</si>
  <si>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</si>
  <si>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</si>
  <si>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</si>
  <si>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</si>
  <si>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</si>
  <si>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</si>
  <si>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</si>
  <si>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</si>
  <si>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</si>
  <si>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</si>
  <si>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</si>
  <si>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</si>
  <si>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</si>
  <si>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</si>
  <si>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</si>
  <si>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</si>
  <si>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</si>
  <si>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</si>
  <si>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</si>
  <si>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</si>
  <si>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</si>
  <si>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</si>
  <si>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</si>
  <si>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</si>
  <si>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</si>
  <si>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</si>
  <si>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</si>
  <si>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</si>
  <si>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</si>
  <si>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</si>
  <si>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</si>
  <si>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</si>
  <si>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</si>
  <si>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</si>
  <si>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</si>
  <si>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</si>
  <si>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</si>
  <si>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</si>
  <si>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</si>
  <si>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</si>
  <si>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</si>
  <si>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</si>
  <si>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</si>
  <si>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</si>
  <si>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</si>
  <si>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</si>
  <si>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</si>
  <si>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</si>
  <si>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</si>
  <si>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</si>
  <si>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</si>
  <si>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</si>
  <si>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</si>
  <si>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</si>
  <si>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</si>
  <si>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</si>
  <si>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</si>
  <si>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</si>
  <si>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</si>
  <si>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</si>
  <si>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</si>
  <si>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</si>
  <si>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</si>
  <si>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</si>
  <si>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</si>
  <si>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</si>
  <si>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</si>
  <si>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</si>
  <si>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</si>
  <si>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</si>
  <si>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</si>
  <si>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</si>
  <si>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</si>
  <si>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</si>
  <si>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</si>
  <si>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</si>
  <si>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</si>
  <si>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</si>
  <si>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</si>
  <si>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</si>
  <si>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</si>
  <si>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</si>
  <si>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</si>
  <si>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</si>
  <si>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</si>
  <si>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</si>
  <si>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</si>
  <si>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</si>
  <si>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</si>
  <si>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</si>
  <si>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</si>
  <si>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</si>
  <si>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</si>
  <si>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</si>
  <si>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</si>
  <si>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</si>
  <si>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</si>
  <si>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</si>
  <si>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</si>
  <si>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</si>
  <si>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</si>
  <si>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</si>
  <si>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</si>
  <si>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</si>
  <si>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</si>
  <si>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</si>
  <si>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</si>
  <si>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</si>
  <si>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</si>
  <si>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</si>
  <si>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</si>
  <si>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</si>
  <si>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</si>
  <si>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</si>
  <si>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</si>
  <si>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</si>
  <si>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</si>
  <si>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</si>
  <si>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</si>
  <si>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</si>
  <si>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</si>
  <si>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</si>
  <si>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</si>
  <si>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</si>
  <si>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</si>
  <si>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</si>
  <si>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</si>
  <si>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</si>
  <si>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</si>
  <si>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</si>
  <si>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</si>
  <si>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</si>
  <si>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</si>
  <si>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</si>
  <si>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</si>
  <si>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</si>
  <si>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</si>
  <si>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</si>
  <si>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</si>
  <si>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</si>
  <si>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</si>
  <si>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</si>
  <si>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</si>
  <si>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</si>
  <si>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</si>
  <si>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</si>
  <si>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</si>
  <si>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</si>
  <si>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</si>
  <si>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</si>
  <si>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</si>
  <si>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</si>
  <si>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</si>
  <si>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</si>
  <si>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</si>
  <si>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</si>
  <si>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</si>
  <si>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</si>
  <si>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</si>
  <si>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</si>
  <si>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</si>
  <si>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</si>
  <si>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</si>
  <si>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</si>
  <si>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</si>
  <si>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</si>
  <si>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</si>
  <si>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</si>
  <si>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</si>
  <si>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</si>
  <si>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</si>
  <si>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</si>
  <si>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</si>
  <si>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</si>
  <si>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</si>
  <si>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</si>
  <si>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</si>
  <si>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</si>
  <si>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</si>
  <si>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</si>
  <si>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</si>
  <si>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</si>
  <si>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</si>
  <si>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</si>
  <si>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</si>
  <si>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</si>
  <si>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</si>
  <si>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</si>
  <si>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</si>
  <si>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</si>
  <si>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</si>
  <si>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</si>
  <si>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</si>
  <si>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</si>
  <si>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</si>
  <si>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</si>
  <si>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</si>
  <si>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</si>
  <si>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</si>
  <si>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</si>
  <si>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</si>
  <si>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</si>
  <si>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</si>
  <si>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</si>
  <si>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</si>
  <si>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</si>
  <si>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</si>
  <si>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</si>
  <si>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</si>
  <si>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</si>
  <si>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</si>
  <si>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</si>
  <si>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</si>
  <si>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</si>
  <si>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</si>
  <si>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</si>
  <si>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</si>
  <si>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</si>
  <si>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</si>
  <si>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</si>
  <si>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</si>
  <si>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</si>
  <si>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</si>
  <si>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</si>
  <si>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</si>
  <si>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</si>
  <si>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</si>
  <si>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</si>
  <si>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</si>
  <si>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</si>
  <si>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</si>
  <si>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</si>
  <si>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</si>
  <si>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</si>
  <si>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</si>
  <si>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</si>
  <si>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</si>
  <si>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</si>
  <si>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</si>
  <si>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</si>
  <si>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</si>
  <si>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</si>
  <si>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</si>
  <si>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</si>
  <si>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</si>
  <si>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</si>
  <si>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</si>
  <si>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</si>
  <si>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</si>
  <si>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</si>
  <si>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</si>
  <si>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</si>
  <si>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</si>
  <si>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</si>
  <si>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</si>
  <si>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</si>
  <si>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</si>
  <si>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</si>
  <si>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</si>
  <si>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</si>
  <si>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</si>
  <si>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</si>
  <si>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</si>
  <si>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</si>
  <si>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</si>
  <si>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</si>
  <si>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</si>
  <si>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</si>
  <si>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</si>
  <si>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</si>
  <si>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</si>
  <si>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</si>
  <si>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</si>
  <si>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</si>
  <si>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</si>
  <si>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</si>
  <si>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</si>
  <si>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</si>
  <si>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</si>
  <si>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</si>
  <si>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</si>
  <si>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</si>
  <si>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</si>
  <si>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</si>
  <si>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</si>
  <si>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</si>
  <si>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</si>
  <si>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</si>
  <si>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</si>
  <si>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</si>
  <si>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</si>
  <si>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</si>
  <si>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</si>
  <si>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</si>
  <si>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</si>
  <si>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</si>
  <si>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</si>
  <si>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</si>
  <si>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</si>
  <si>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</si>
  <si>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</si>
  <si>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</si>
  <si>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</si>
  <si>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</si>
  <si>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</si>
  <si>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</si>
  <si>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</si>
  <si>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</si>
  <si>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</si>
  <si>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</si>
  <si>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</si>
  <si>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</si>
  <si>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</si>
  <si>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</si>
  <si>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</si>
  <si>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</si>
  <si>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</si>
  <si>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</si>
  <si>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</si>
  <si>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</si>
  <si>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</si>
  <si>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</si>
  <si>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</si>
  <si>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</si>
  <si>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</si>
  <si>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</si>
  <si>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</si>
  <si>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</si>
  <si>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</si>
  <si>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</si>
  <si>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</si>
  <si>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</si>
  <si>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</si>
  <si>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</si>
  <si>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</si>
  <si>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</si>
  <si>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</si>
  <si>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</si>
  <si>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</si>
  <si>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</si>
  <si>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</si>
  <si>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</si>
  <si>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</si>
  <si>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</si>
  <si>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</si>
  <si>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</si>
  <si>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</si>
  <si>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</si>
  <si>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</si>
  <si>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</si>
  <si>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</si>
  <si>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</si>
  <si>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</si>
  <si>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</si>
  <si>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</si>
  <si>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</si>
  <si>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</si>
  <si>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</si>
  <si>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</si>
  <si>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</si>
  <si>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</si>
  <si>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</si>
  <si>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</si>
  <si>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</si>
  <si>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</si>
  <si>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</si>
  <si>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</si>
  <si>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</si>
  <si>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</si>
  <si>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</si>
  <si>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</si>
  <si>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</si>
  <si>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</si>
  <si>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</si>
  <si>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</si>
  <si>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</si>
  <si>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</si>
  <si>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</si>
  <si>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</si>
  <si>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</si>
  <si>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</si>
  <si>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</si>
  <si>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</si>
  <si>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</si>
  <si>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</si>
  <si>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</si>
  <si>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</si>
  <si>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</si>
  <si>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</si>
  <si>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</si>
  <si>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</si>
  <si>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</si>
  <si>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</si>
  <si>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</si>
  <si>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</si>
  <si>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</si>
  <si>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</si>
  <si>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</si>
  <si>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</si>
  <si>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</si>
  <si>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</si>
  <si>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</si>
  <si>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</si>
  <si>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</si>
  <si>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</si>
  <si>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</si>
  <si>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</si>
  <si>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</si>
  <si>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</si>
  <si>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</si>
  <si>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</si>
  <si>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</si>
  <si>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</si>
  <si>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</si>
  <si>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</si>
  <si>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</si>
  <si>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</si>
  <si>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</si>
  <si>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</si>
  <si>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</si>
  <si>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</si>
  <si>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</si>
  <si>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</si>
  <si>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</si>
  <si>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</si>
  <si>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</si>
  <si>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</si>
  <si>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</si>
  <si>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</si>
  <si>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</si>
  <si>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</si>
  <si>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</si>
  <si>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</si>
  <si>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</si>
  <si>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</si>
  <si>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</si>
  <si>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</si>
  <si>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</si>
  <si>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</si>
  <si>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</si>
  <si>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</si>
  <si>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</si>
  <si>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</si>
  <si>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</si>
  <si>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</si>
  <si>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</si>
  <si>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</si>
  <si>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</si>
  <si>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</si>
  <si>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</si>
  <si>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</si>
  <si>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</si>
  <si>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</si>
  <si>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</si>
  <si>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</si>
  <si>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</si>
  <si>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</si>
  <si>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</si>
  <si>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</si>
  <si>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</si>
  <si>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</si>
  <si>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</si>
  <si>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</si>
  <si>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</si>
  <si>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</si>
  <si>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</si>
  <si>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</si>
  <si>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</si>
  <si>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</si>
  <si>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</si>
  <si>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</si>
  <si>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</si>
  <si>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</si>
  <si>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</si>
  <si>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</si>
  <si>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</si>
  <si>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</si>
  <si>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</si>
  <si>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</si>
  <si>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</si>
  <si>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</si>
  <si>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</si>
  <si>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</si>
  <si>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</si>
  <si>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</si>
  <si>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</si>
  <si>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</si>
  <si>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</si>
  <si>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</si>
  <si>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</si>
  <si>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</si>
  <si>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</si>
  <si>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</si>
  <si>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</si>
  <si>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</si>
  <si>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</si>
  <si>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</si>
  <si>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</si>
  <si>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</si>
  <si>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</si>
  <si>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</si>
  <si>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</si>
  <si>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</si>
  <si>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</si>
  <si>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</si>
  <si>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</si>
  <si>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</si>
  <si>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</si>
  <si>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</si>
  <si>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</si>
  <si>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</si>
  <si>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</si>
  <si>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</si>
  <si>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</si>
  <si>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</si>
  <si>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</si>
  <si>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</si>
  <si>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</si>
  <si>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</si>
  <si>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</si>
  <si>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</si>
  <si>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</si>
  <si>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</si>
  <si>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</si>
  <si>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</si>
  <si>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</si>
  <si>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</si>
  <si>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</si>
  <si>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</si>
  <si>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</si>
  <si>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</si>
  <si>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</si>
  <si>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</si>
  <si>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</si>
  <si>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</si>
  <si>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</si>
  <si>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</si>
  <si>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</si>
  <si>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</si>
  <si>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</si>
  <si>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</si>
  <si>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</si>
  <si>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</si>
  <si>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</si>
  <si>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</si>
  <si>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</si>
  <si>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</si>
  <si>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</si>
  <si>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</si>
  <si>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</si>
  <si>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</si>
  <si>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</si>
  <si>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</si>
  <si>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</si>
  <si>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</si>
  <si>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</si>
  <si>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</si>
  <si>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</si>
  <si>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</si>
  <si>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</si>
  <si>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</si>
  <si>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</si>
  <si>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</si>
  <si>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</si>
  <si>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</si>
  <si>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</si>
  <si>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</si>
  <si>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</si>
  <si>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</si>
  <si>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</si>
  <si>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</si>
  <si>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</si>
  <si>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</si>
  <si>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</si>
  <si>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</si>
  <si>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</si>
  <si>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</si>
  <si>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</si>
  <si>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</si>
  <si>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</si>
  <si>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</si>
  <si>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</si>
  <si>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</si>
  <si>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</si>
  <si>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</si>
  <si>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</si>
  <si>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</si>
  <si>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</si>
  <si>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</si>
  <si>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</si>
  <si>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</si>
  <si>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</si>
  <si>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</si>
  <si>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</si>
  <si>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</si>
  <si>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</si>
  <si>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</si>
  <si>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</si>
  <si>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</si>
  <si>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</si>
  <si>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</si>
  <si>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</si>
  <si>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</si>
  <si>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</si>
  <si>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</si>
  <si>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</si>
  <si>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</si>
  <si>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</si>
  <si>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</si>
  <si>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</si>
  <si>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</si>
  <si>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</si>
  <si>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</si>
  <si>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</si>
  <si>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</si>
  <si>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</si>
  <si>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</si>
  <si>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</si>
  <si>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</si>
  <si>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</si>
  <si>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</si>
  <si>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</si>
  <si>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</si>
  <si>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</si>
  <si>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</si>
  <si>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</si>
  <si>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</si>
  <si>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</si>
  <si>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</si>
  <si>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</si>
  <si>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</si>
  <si>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</si>
  <si>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</si>
  <si>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</si>
  <si>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</si>
  <si>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</si>
  <si>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</si>
  <si>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</si>
  <si>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</si>
  <si>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</si>
  <si>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</si>
  <si>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</si>
  <si>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</si>
  <si>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</si>
  <si>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</si>
  <si>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</si>
  <si>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</si>
  <si>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</si>
  <si>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</si>
  <si>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</si>
  <si>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</si>
  <si>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</si>
  <si>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</si>
  <si>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</si>
  <si>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</si>
  <si>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</si>
  <si>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</si>
  <si>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</si>
  <si>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</si>
  <si>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</si>
  <si>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</si>
  <si>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</si>
  <si>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</si>
  <si>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</si>
  <si>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</si>
  <si>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</si>
  <si>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</si>
  <si>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</si>
  <si>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</si>
  <si>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</si>
  <si>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</si>
  <si>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</si>
  <si>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</si>
  <si>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</si>
  <si>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</si>
  <si>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</si>
  <si>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</si>
  <si>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</si>
  <si>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</si>
  <si>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</si>
  <si>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</si>
  <si>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</si>
  <si>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</si>
  <si>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</si>
  <si>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</si>
  <si>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</si>
  <si>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</si>
  <si>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</si>
  <si>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</si>
  <si>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</si>
  <si>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</si>
  <si>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</si>
  <si>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</si>
  <si>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</si>
  <si>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</si>
  <si>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</si>
  <si>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</si>
  <si>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</si>
  <si>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</si>
  <si>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</si>
  <si>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</si>
  <si>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</si>
  <si>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</si>
  <si>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</si>
  <si>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</si>
  <si>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</si>
  <si>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</si>
  <si>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</si>
  <si>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</si>
  <si>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</si>
  <si>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</si>
  <si>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</si>
  <si>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</si>
  <si>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</si>
  <si>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</si>
  <si>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</si>
  <si>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</si>
  <si>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</si>
  <si>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</si>
  <si>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</si>
  <si>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</si>
  <si>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</si>
  <si>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</si>
  <si>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</si>
  <si>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</si>
  <si>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</si>
  <si>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</si>
  <si>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</si>
  <si>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</si>
  <si>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</si>
  <si>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</si>
  <si>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</si>
  <si>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</si>
  <si>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</si>
  <si>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</si>
  <si>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</si>
  <si>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</si>
  <si>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</si>
  <si>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</si>
  <si>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</si>
  <si>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</si>
  <si>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</si>
  <si>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</si>
  <si>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</si>
  <si>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</si>
  <si>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</si>
  <si>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</si>
  <si>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</si>
  <si>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</si>
  <si>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</si>
  <si>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</si>
  <si>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</si>
  <si>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</si>
  <si>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</si>
  <si>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</si>
  <si>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</si>
  <si>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</si>
  <si>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</si>
  <si>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</si>
  <si>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</si>
  <si>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</si>
  <si>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</si>
  <si>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</si>
  <si>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</si>
  <si>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</si>
  <si>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</si>
  <si>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</si>
  <si>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</si>
  <si>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</si>
  <si>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</si>
  <si>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</si>
  <si>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</si>
  <si>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</si>
  <si>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</si>
  <si>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</si>
  <si>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</si>
  <si>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</si>
  <si>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</si>
  <si>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</si>
  <si>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</si>
  <si>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</si>
  <si>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</si>
  <si>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</si>
  <si>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</si>
  <si>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</si>
  <si>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</si>
  <si>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</si>
  <si>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</si>
  <si>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</si>
  <si>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</si>
  <si>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</si>
  <si>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</si>
  <si>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</si>
  <si>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</si>
  <si>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</si>
  <si>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</si>
  <si>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</si>
  <si>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</si>
  <si>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</si>
  <si>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</si>
  <si>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</si>
  <si>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</si>
  <si>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</si>
  <si>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</si>
  <si>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</si>
  <si>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</si>
  <si>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</si>
  <si>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</si>
  <si>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</si>
  <si>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</si>
  <si>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</si>
  <si>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</si>
  <si>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</si>
  <si>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</si>
  <si>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</si>
  <si>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</si>
  <si>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</si>
  <si>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</si>
  <si>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</si>
  <si>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</si>
  <si>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</si>
  <si>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</si>
  <si>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</si>
  <si>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</si>
  <si>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</si>
  <si>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</si>
  <si>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</si>
  <si>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</si>
  <si>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</si>
  <si>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</si>
  <si>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</si>
  <si>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</si>
  <si>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</si>
  <si>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</si>
  <si>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</si>
  <si>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</si>
  <si>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</si>
  <si>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</si>
  <si>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</si>
  <si>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</si>
  <si>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</si>
  <si>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</si>
  <si>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</si>
  <si>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</si>
  <si>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</si>
  <si>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</si>
  <si>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</si>
  <si>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</si>
  <si>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</si>
  <si>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</si>
  <si>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</si>
  <si>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</si>
  <si>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</si>
  <si>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</si>
  <si>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</si>
  <si>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</si>
  <si>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</si>
  <si>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</si>
  <si>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</si>
  <si>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</si>
  <si>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</si>
  <si>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</si>
  <si>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</si>
  <si>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</si>
  <si>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</si>
  <si>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</si>
  <si>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</si>
  <si>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</si>
  <si>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</si>
  <si>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</si>
  <si>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</si>
  <si>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</si>
  <si>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</si>
  <si>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</si>
  <si>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</si>
  <si>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</si>
  <si>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</si>
  <si>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</si>
  <si>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</si>
  <si>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</si>
  <si>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</si>
  <si>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</si>
  <si>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</si>
  <si>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</si>
  <si>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</si>
  <si>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</si>
  <si>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</si>
  <si>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</si>
  <si>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</si>
  <si>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</si>
  <si>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</si>
  <si>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</si>
  <si>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</si>
  <si>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</si>
  <si>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</si>
  <si>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</si>
  <si>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</si>
  <si>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</si>
  <si>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</si>
  <si>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</si>
  <si>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</si>
  <si>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</si>
  <si>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</si>
  <si>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</si>
  <si>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</si>
  <si>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</si>
  <si>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</si>
  <si>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</si>
  <si>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</si>
  <si>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</si>
  <si>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</si>
  <si>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</si>
  <si>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</si>
  <si>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</si>
  <si>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</si>
  <si>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</si>
  <si>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</si>
  <si>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</si>
  <si>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</si>
  <si>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</si>
  <si>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</si>
  <si>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</si>
  <si>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</si>
  <si>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</si>
  <si>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</si>
  <si>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</si>
  <si>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</si>
  <si>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</si>
  <si>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</si>
  <si>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</si>
  <si>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</si>
  <si>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</si>
  <si>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</si>
  <si>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</si>
  <si>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</si>
  <si>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</si>
  <si>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</si>
  <si>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</si>
  <si>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</si>
  <si>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</si>
  <si>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</si>
  <si>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</si>
  <si>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</si>
  <si>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</si>
  <si>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</si>
  <si>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</si>
  <si>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</si>
  <si>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</si>
  <si>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</si>
  <si>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</si>
  <si>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</si>
  <si>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</si>
  <si>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</si>
  <si>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</si>
  <si>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</si>
  <si>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</si>
  <si>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</si>
  <si>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</si>
  <si>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</si>
  <si>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</si>
  <si>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</si>
  <si>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</si>
  <si>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</si>
  <si>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</si>
  <si>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</si>
  <si>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</si>
  <si>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</si>
  <si>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</si>
  <si>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</si>
  <si>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</si>
  <si>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</si>
  <si>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</si>
  <si>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</si>
  <si>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</si>
  <si>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</si>
  <si>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</si>
  <si>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</si>
  <si>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</si>
  <si>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</si>
  <si>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</si>
  <si>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</si>
  <si>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</si>
  <si>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</si>
  <si>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</si>
  <si>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</si>
  <si>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</si>
  <si>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</si>
  <si>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</si>
  <si>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</si>
  <si>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</si>
  <si>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</si>
  <si>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</si>
  <si>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</si>
  <si>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</si>
  <si>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</si>
  <si>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</si>
  <si>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</si>
  <si>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</si>
  <si>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</si>
  <si>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</si>
  <si>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</si>
  <si>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</si>
  <si>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</si>
  <si>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</si>
  <si>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</si>
  <si>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</si>
  <si>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</si>
  <si>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</si>
  <si>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</si>
  <si>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</si>
  <si>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</si>
  <si>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</si>
  <si>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</si>
  <si>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</si>
  <si>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</si>
  <si>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</si>
  <si>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</si>
  <si>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</si>
  <si>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</si>
  <si>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</si>
  <si>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</si>
  <si>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</si>
  <si>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</si>
  <si>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</si>
  <si>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</si>
  <si>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</si>
  <si>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</si>
  <si>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</si>
  <si>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</si>
  <si>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</si>
  <si>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</si>
  <si>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</si>
  <si>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</si>
  <si>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</si>
  <si>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</si>
  <si>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</si>
  <si>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</si>
  <si>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</si>
  <si>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</si>
  <si>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</si>
  <si>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</si>
  <si>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</si>
  <si>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</si>
  <si>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</si>
  <si>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</si>
  <si>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</si>
  <si>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</si>
  <si>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</si>
  <si>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</si>
  <si>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</si>
  <si>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</si>
  <si>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</si>
  <si>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</si>
  <si>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</si>
  <si>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</si>
  <si>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</si>
  <si>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</si>
  <si>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</si>
  <si>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</si>
  <si>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</si>
  <si>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</si>
  <si>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</si>
  <si>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</si>
  <si>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</si>
  <si>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</si>
  <si>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</si>
  <si>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</si>
  <si>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</si>
  <si>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</si>
  <si>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</si>
  <si>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</si>
  <si>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</si>
  <si>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</si>
  <si>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</si>
  <si>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</si>
  <si>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</si>
  <si>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</si>
  <si>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</si>
  <si>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</si>
  <si>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</si>
  <si>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</si>
  <si>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</si>
  <si>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</si>
  <si>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</si>
  <si>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</si>
  <si>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</si>
  <si>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</si>
  <si>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</si>
  <si>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</si>
  <si>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</si>
  <si>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</si>
  <si>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</si>
  <si>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</si>
  <si>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</si>
  <si>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</si>
  <si>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</si>
  <si>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</si>
  <si>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</si>
  <si>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</si>
  <si>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</si>
  <si>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</si>
  <si>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</si>
  <si>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</si>
  <si>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</si>
  <si>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</si>
  <si>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</si>
  <si>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</si>
  <si>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</si>
  <si>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</si>
  <si>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</si>
  <si>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</si>
  <si>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</si>
  <si>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</si>
  <si>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</si>
  <si>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</si>
  <si>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</si>
  <si>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</si>
  <si>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</si>
  <si>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</si>
  <si>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</si>
  <si>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</si>
  <si>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</si>
  <si>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</si>
  <si>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</si>
  <si>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</si>
  <si>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</si>
  <si>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</si>
  <si>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</si>
  <si>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</si>
  <si>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</si>
  <si>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</si>
  <si>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</si>
  <si>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</si>
  <si>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</si>
  <si>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</si>
  <si>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</si>
  <si>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</si>
  <si>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</si>
  <si>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</si>
  <si>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</si>
  <si>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</si>
  <si>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</si>
  <si>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</si>
  <si>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</si>
  <si>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</si>
  <si>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</si>
  <si>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</si>
  <si>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</si>
  <si>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</si>
  <si>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</si>
  <si>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</si>
  <si>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</si>
  <si>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</si>
  <si>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</si>
  <si>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</si>
  <si>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</si>
  <si>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</si>
  <si>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</si>
  <si>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</si>
  <si>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</si>
  <si>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</si>
  <si>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</si>
  <si>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</si>
  <si>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</si>
  <si>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</si>
  <si>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</si>
  <si>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</si>
  <si>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</si>
  <si>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</si>
  <si>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</si>
  <si>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</si>
  <si>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</si>
  <si>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</si>
  <si>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</si>
  <si>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</si>
  <si>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</si>
  <si>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</si>
  <si>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</si>
  <si>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</si>
  <si>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</si>
  <si>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</si>
  <si>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</si>
  <si>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</si>
  <si>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</si>
  <si>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</si>
  <si>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</si>
  <si>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</si>
  <si>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</si>
  <si>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</si>
  <si>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</si>
  <si>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</si>
  <si>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</si>
  <si>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</si>
  <si>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</si>
  <si>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</si>
  <si>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</si>
  <si>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</si>
  <si>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</si>
  <si>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</si>
  <si>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</si>
  <si>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</si>
  <si>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</si>
  <si>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</si>
  <si>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</si>
  <si>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</si>
  <si>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</si>
  <si>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</si>
  <si>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</si>
  <si>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</si>
  <si>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</si>
  <si>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</si>
  <si>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</si>
  <si>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</si>
  <si>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</si>
  <si>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</si>
  <si>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</si>
  <si>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</si>
  <si>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</si>
  <si>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</si>
  <si>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</si>
  <si>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</si>
  <si>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</si>
  <si>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</si>
  <si>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</si>
  <si>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</si>
  <si>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</si>
  <si>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</si>
  <si>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</si>
  <si>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</si>
  <si>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</si>
  <si>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</si>
  <si>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</si>
  <si>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</si>
  <si>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</si>
  <si>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</si>
  <si>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</si>
  <si>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</si>
  <si>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</si>
  <si>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</si>
  <si>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</si>
  <si>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</si>
  <si>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</si>
  <si>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</si>
  <si>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</si>
  <si>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</si>
  <si>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</si>
  <si>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</si>
  <si>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</si>
  <si>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</si>
  <si>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</si>
  <si>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</si>
  <si>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</si>
  <si>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</si>
  <si>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</si>
  <si>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</si>
  <si>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</si>
  <si>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</si>
  <si>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</si>
  <si>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</si>
  <si>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</si>
  <si>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</si>
  <si>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</si>
  <si>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</si>
  <si>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</si>
  <si>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</si>
  <si>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</si>
  <si>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</si>
  <si>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</si>
  <si>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</si>
  <si>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</si>
  <si>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</si>
  <si>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</si>
  <si>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</si>
  <si>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</si>
  <si>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</si>
  <si>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</si>
  <si>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</si>
  <si>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</si>
  <si>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</si>
  <si>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</si>
  <si>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</si>
  <si>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</si>
  <si>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</si>
  <si>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</si>
  <si>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</si>
  <si>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</si>
  <si>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</si>
  <si>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</si>
  <si>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</si>
  <si>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</si>
  <si>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</si>
  <si>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</si>
  <si>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</si>
  <si>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</si>
  <si>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</si>
  <si>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</si>
  <si>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</si>
  <si>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</si>
  <si>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</si>
  <si>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</si>
  <si>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</si>
  <si>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</si>
  <si>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</si>
  <si>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</si>
  <si>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</si>
  <si>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</si>
  <si>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</si>
  <si>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</si>
  <si>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</si>
  <si>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</si>
  <si>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</si>
  <si>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</si>
  <si>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</si>
  <si>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</si>
  <si>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</si>
  <si>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</si>
  <si>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</si>
  <si>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</si>
  <si>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</si>
  <si>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</si>
  <si>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</si>
  <si>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</si>
  <si>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</si>
  <si>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</si>
  <si>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</si>
  <si>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</si>
  <si>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</si>
  <si>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</si>
  <si>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</si>
  <si>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</si>
  <si>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</si>
  <si>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</si>
  <si>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</si>
  <si>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</si>
  <si>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</si>
  <si>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</si>
  <si>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</si>
  <si>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</si>
  <si>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</si>
  <si>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</si>
  <si>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</si>
  <si>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</si>
  <si>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</si>
  <si>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</si>
  <si>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</si>
  <si>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</si>
  <si>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</si>
  <si>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</si>
  <si>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</si>
  <si>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</si>
  <si>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</si>
  <si>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</si>
  <si>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</si>
  <si>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</si>
  <si>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</si>
  <si>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</si>
  <si>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</si>
  <si>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</si>
  <si>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</si>
  <si>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</si>
  <si>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</si>
  <si>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</si>
  <si>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</si>
  <si>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</si>
  <si>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</si>
  <si>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</si>
  <si>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</si>
  <si>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</si>
  <si>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</si>
  <si>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</si>
  <si>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</si>
  <si>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</si>
  <si>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</si>
  <si>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</si>
  <si>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</si>
  <si>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</si>
  <si>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</si>
  <si>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</si>
  <si>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</si>
  <si>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</si>
  <si>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</si>
  <si>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</si>
  <si>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</si>
  <si>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</si>
  <si>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</si>
  <si>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</si>
  <si>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</si>
  <si>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</si>
  <si>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</si>
  <si>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</si>
  <si>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</si>
  <si>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</si>
  <si>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</si>
  <si>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</si>
  <si>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</si>
  <si>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</si>
  <si>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</si>
  <si>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</si>
  <si>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</si>
  <si>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</si>
  <si>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</si>
  <si>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</si>
  <si>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</si>
  <si>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</si>
  <si>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</si>
  <si>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</si>
  <si>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</si>
  <si>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</si>
  <si>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</si>
  <si>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</si>
  <si>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</si>
  <si>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</si>
  <si>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</si>
  <si>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</si>
  <si>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</si>
  <si>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</si>
  <si>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</si>
  <si>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</si>
  <si>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</si>
  <si>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</si>
  <si>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</si>
  <si>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</si>
  <si>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</si>
  <si>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</si>
  <si>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</si>
  <si>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</si>
  <si>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</si>
  <si>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</si>
  <si>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</si>
  <si>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</si>
  <si>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</si>
  <si>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</si>
  <si>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</si>
  <si>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</si>
  <si>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</si>
  <si>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</si>
  <si>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</si>
  <si>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</si>
  <si>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</si>
  <si>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</si>
  <si>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</si>
  <si>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</si>
  <si>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</si>
  <si>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</si>
  <si>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</si>
  <si>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</si>
  <si>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</si>
  <si>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</si>
  <si>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</si>
  <si>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</si>
  <si>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</si>
  <si>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</si>
  <si>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</si>
  <si>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</si>
  <si>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</si>
  <si>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</si>
  <si>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</si>
  <si>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</si>
  <si>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</si>
  <si>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</si>
  <si>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</si>
  <si>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</si>
  <si>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</si>
  <si>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</si>
  <si>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</si>
  <si>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</si>
  <si>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</si>
  <si>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</si>
  <si>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</si>
  <si>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</si>
  <si>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</si>
  <si>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</si>
  <si>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</si>
  <si>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</si>
  <si>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</si>
  <si>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</si>
  <si>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</si>
  <si>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</si>
  <si>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</si>
  <si>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</si>
  <si>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</si>
  <si>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</si>
  <si>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</si>
  <si>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</si>
  <si>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</si>
  <si>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</si>
  <si>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</si>
  <si>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</si>
  <si>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</si>
  <si>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</si>
  <si>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</si>
  <si>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</si>
  <si>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</si>
  <si>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</si>
  <si>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</si>
  <si>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</si>
  <si>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</si>
  <si>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</si>
  <si>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</si>
  <si>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</si>
  <si>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</si>
  <si>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</si>
  <si>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</si>
  <si>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</si>
  <si>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</si>
  <si>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</si>
  <si>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</si>
  <si>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</si>
  <si>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</si>
  <si>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</si>
  <si>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</si>
  <si>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</si>
  <si>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</si>
  <si>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</si>
  <si>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</si>
  <si>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</si>
  <si>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</si>
  <si>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</si>
  <si>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</si>
  <si>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</si>
  <si>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</si>
  <si>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</si>
  <si>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</si>
  <si>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</si>
  <si>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</si>
  <si>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</si>
  <si>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</si>
  <si>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</si>
  <si>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</si>
  <si>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</si>
  <si>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</si>
  <si>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</si>
  <si>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</si>
  <si>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</si>
  <si>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</si>
  <si>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</si>
  <si>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</si>
  <si>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</si>
  <si>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</si>
  <si>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</si>
  <si>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</si>
  <si>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</si>
  <si>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</si>
  <si>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</si>
  <si>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</si>
  <si>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</si>
  <si>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</si>
  <si>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</si>
  <si>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</si>
  <si>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</si>
  <si>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</si>
  <si>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</si>
  <si>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</si>
  <si>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</si>
  <si>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</si>
  <si>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</si>
  <si>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</si>
  <si>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</si>
  <si>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</si>
  <si>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</si>
  <si>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</si>
  <si>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</si>
  <si>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</si>
  <si>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</si>
  <si>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</si>
  <si>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</si>
  <si>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</si>
  <si>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</si>
  <si>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</si>
  <si>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</si>
  <si>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</si>
  <si>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</si>
  <si>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</si>
  <si>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</si>
  <si>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</si>
  <si>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</si>
  <si>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</si>
  <si>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</si>
  <si>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</si>
  <si>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</si>
  <si>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</si>
  <si>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</si>
  <si>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</si>
  <si>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</si>
  <si>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</si>
  <si>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</si>
  <si>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</si>
  <si>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</si>
  <si>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</si>
  <si>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</si>
  <si>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</si>
  <si>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</si>
  <si>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</si>
  <si>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</si>
  <si>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</si>
  <si>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</si>
  <si>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</si>
  <si>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</si>
  <si>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</si>
  <si>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</si>
  <si>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</si>
  <si>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</si>
  <si>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</si>
  <si>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</si>
  <si>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</si>
  <si>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</si>
  <si>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</si>
  <si>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</si>
  <si>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</si>
  <si>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</si>
  <si>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</si>
  <si>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</si>
  <si>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</si>
  <si>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</si>
  <si>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</si>
  <si>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</si>
  <si>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</si>
  <si>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</si>
  <si>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</si>
  <si>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</si>
  <si>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</si>
  <si>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</si>
  <si>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</si>
  <si>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</si>
  <si>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</si>
  <si>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</si>
  <si>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</si>
  <si>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</si>
  <si>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</si>
  <si>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</si>
  <si>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</si>
  <si>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</si>
  <si>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</si>
  <si>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</si>
  <si>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</si>
  <si>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</si>
  <si>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</si>
  <si>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</si>
  <si>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</si>
  <si>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</si>
  <si>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</si>
  <si>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</si>
  <si>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</si>
  <si>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</si>
  <si>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</si>
  <si>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</si>
  <si>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</si>
  <si>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</si>
  <si>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</si>
  <si>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</si>
  <si>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</si>
  <si>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</si>
  <si>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</si>
  <si>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</si>
  <si>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</si>
  <si>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</si>
  <si>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</si>
  <si>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</si>
  <si>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</si>
  <si>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</si>
  <si>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</si>
  <si>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</si>
  <si>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</si>
  <si>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</si>
  <si>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</si>
  <si>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</si>
  <si>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</si>
  <si>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</si>
  <si>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</si>
  <si>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</si>
  <si>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</si>
  <si>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</si>
  <si>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</si>
  <si>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</si>
  <si>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</si>
  <si>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</si>
  <si>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</si>
  <si>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</si>
  <si>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</si>
  <si>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</si>
  <si>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</si>
  <si>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</si>
  <si>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</si>
  <si>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</si>
  <si>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</si>
  <si>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</si>
  <si>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</si>
  <si>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</si>
  <si>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</si>
  <si>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</si>
  <si>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</si>
  <si>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</si>
  <si>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</si>
  <si>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</si>
  <si>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</si>
  <si>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</si>
  <si>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</si>
  <si>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</si>
  <si>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</si>
  <si>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</si>
  <si>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</si>
  <si>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</si>
  <si>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</si>
  <si>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</si>
  <si>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</si>
  <si>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</si>
  <si>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</si>
  <si>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</si>
  <si>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</si>
  <si>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</si>
  <si>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</si>
  <si>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</si>
  <si>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</si>
  <si>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</si>
  <si>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</si>
  <si>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</si>
  <si>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</si>
  <si>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</si>
  <si>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</si>
  <si>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</si>
  <si>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</si>
  <si>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</si>
  <si>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</si>
  <si>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</si>
  <si>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</si>
  <si>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</si>
  <si>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</si>
  <si>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</si>
  <si>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</si>
  <si>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</si>
  <si>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</si>
  <si>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</si>
  <si>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</si>
  <si>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</si>
  <si>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</si>
  <si>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</si>
  <si>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</si>
  <si>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</si>
  <si>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</si>
  <si>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</si>
  <si>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</si>
  <si>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</si>
  <si>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</si>
  <si>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</si>
  <si>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</si>
  <si>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</si>
  <si>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</si>
  <si>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</si>
  <si>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</si>
  <si>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</si>
  <si>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</si>
  <si>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</si>
  <si>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</si>
  <si>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</si>
  <si>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</si>
  <si>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</si>
  <si>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</si>
  <si>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</si>
  <si>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</si>
  <si>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</si>
  <si>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</si>
  <si>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</si>
  <si>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</si>
  <si>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</si>
  <si>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</si>
  <si>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</si>
  <si>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</si>
  <si>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</si>
  <si>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</si>
  <si>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</si>
  <si>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</si>
  <si>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</si>
  <si>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</si>
  <si>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</si>
  <si>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</si>
  <si>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</si>
  <si>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</si>
  <si>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</si>
  <si>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</si>
  <si>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</si>
  <si>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</si>
  <si>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</si>
  <si>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</si>
  <si>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</si>
  <si>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</si>
  <si>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</si>
  <si>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</si>
  <si>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</si>
  <si>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</si>
  <si>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</si>
  <si>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</si>
  <si>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</si>
  <si>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</si>
  <si>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</si>
  <si>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</si>
  <si>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</si>
  <si>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</si>
  <si>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</si>
  <si>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</si>
  <si>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</si>
  <si>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</si>
  <si>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</si>
  <si>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</si>
  <si>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</si>
  <si>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</si>
  <si>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</si>
  <si>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</si>
  <si>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</si>
  <si>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</si>
  <si>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</si>
  <si>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</si>
  <si>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</si>
  <si>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</si>
  <si>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</si>
  <si>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</si>
  <si>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</si>
  <si>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</si>
  <si>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</si>
  <si>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</si>
  <si>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</si>
  <si>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</si>
  <si>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</si>
  <si>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</si>
  <si>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</si>
  <si>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</si>
  <si>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</si>
  <si>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</si>
  <si>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</si>
  <si>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</si>
  <si>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</si>
  <si>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</si>
  <si>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</si>
  <si>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</si>
  <si>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</si>
  <si>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</si>
  <si>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</si>
  <si>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</si>
  <si>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</si>
  <si>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</si>
  <si>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</si>
  <si>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</si>
  <si>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</si>
  <si>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</si>
  <si>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</si>
  <si>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</si>
  <si>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</si>
  <si>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</si>
  <si>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</si>
  <si>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</si>
  <si>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</si>
  <si>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</si>
  <si>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</si>
  <si>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</si>
  <si>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</si>
  <si>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</si>
  <si>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</si>
  <si>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</si>
  <si>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</si>
  <si>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</si>
  <si>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</si>
  <si>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</si>
  <si>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</si>
  <si>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</si>
  <si>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</si>
  <si>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</si>
  <si>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</si>
  <si>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</si>
  <si>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</si>
  <si>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</si>
  <si>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</si>
  <si>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</si>
  <si>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</si>
  <si>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</si>
  <si>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</si>
  <si>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</si>
  <si>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</si>
  <si>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</si>
  <si>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</si>
  <si>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</si>
  <si>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</si>
  <si>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</si>
  <si>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</si>
  <si>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</si>
  <si>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</si>
  <si>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</si>
  <si>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</si>
  <si>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</si>
  <si>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</si>
  <si>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</si>
  <si>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</si>
  <si>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</si>
  <si>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</si>
  <si>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</si>
  <si>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</si>
  <si>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</si>
  <si>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</si>
  <si>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</si>
  <si>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</si>
  <si>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</si>
  <si>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</si>
  <si>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</si>
  <si>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</si>
  <si>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</si>
  <si>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</si>
  <si>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</si>
  <si>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</si>
  <si>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</si>
  <si>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</si>
  <si>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</si>
  <si>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</si>
  <si>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</si>
  <si>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</si>
  <si>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</si>
  <si>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</si>
  <si>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</si>
  <si>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</si>
  <si>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</si>
  <si>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</si>
  <si>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</si>
  <si>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</si>
  <si>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</si>
  <si>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</si>
  <si>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</si>
  <si>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</si>
  <si>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</si>
  <si>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</si>
  <si>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</si>
  <si>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</si>
  <si>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</si>
  <si>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</si>
  <si>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</si>
  <si>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</si>
  <si>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</si>
  <si>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</si>
  <si>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</si>
  <si>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</si>
  <si>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</si>
  <si>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</si>
  <si>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</si>
  <si>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</si>
  <si>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</si>
  <si>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</si>
  <si>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</si>
  <si>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</si>
  <si>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</si>
  <si>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</si>
  <si>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</si>
  <si>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</si>
  <si>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</si>
  <si>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</si>
  <si>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</si>
  <si>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</si>
  <si>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</si>
  <si>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</si>
  <si>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</si>
  <si>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</si>
  <si>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</si>
  <si>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</si>
  <si>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</si>
  <si>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</si>
  <si>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</si>
  <si>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</si>
  <si>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</si>
  <si>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</si>
  <si>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</si>
  <si>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</si>
  <si>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</si>
  <si>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</si>
  <si>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</si>
  <si>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</si>
  <si>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</si>
  <si>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</si>
  <si>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</si>
  <si>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</si>
  <si>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</si>
  <si>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</si>
  <si>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</si>
  <si>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</si>
  <si>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</si>
  <si>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</si>
  <si>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</si>
  <si>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</si>
  <si>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</si>
  <si>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</si>
  <si>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</si>
  <si>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</si>
  <si>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</si>
  <si>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</si>
  <si>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</si>
  <si>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</si>
  <si>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</si>
  <si>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</si>
  <si>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</si>
  <si>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</si>
  <si>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</si>
  <si>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</si>
  <si>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</si>
  <si>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</si>
  <si>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</si>
  <si>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</si>
  <si>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</si>
  <si>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</si>
  <si>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</si>
  <si>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</si>
  <si>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</si>
  <si>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</si>
  <si>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</si>
  <si>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</si>
  <si>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</si>
  <si>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</si>
  <si>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</si>
  <si>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</si>
  <si>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</si>
  <si>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</si>
  <si>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</si>
  <si>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</si>
  <si>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</si>
  <si>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</si>
  <si>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</si>
  <si>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</si>
  <si>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</si>
  <si>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</si>
  <si>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</si>
  <si>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</si>
  <si>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</si>
  <si>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</si>
  <si>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</si>
  <si>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</si>
  <si>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</si>
  <si>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</si>
  <si>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</si>
  <si>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</si>
  <si>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</si>
  <si>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</si>
  <si>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</si>
  <si>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</si>
  <si>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</si>
  <si>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</si>
  <si>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</si>
  <si>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</si>
  <si>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</si>
  <si>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</si>
  <si>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</si>
  <si>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</si>
  <si>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</si>
  <si>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</si>
  <si>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</si>
  <si>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</si>
  <si>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</si>
  <si>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</si>
  <si>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</si>
  <si>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</si>
  <si>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</si>
  <si>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</si>
  <si>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</si>
  <si>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</si>
  <si>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</si>
  <si>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</si>
  <si>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</si>
  <si>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</si>
  <si>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</si>
  <si>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</si>
  <si>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</si>
  <si>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</si>
  <si>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</si>
  <si>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</si>
  <si>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</si>
  <si>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</si>
  <si>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</si>
  <si>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</si>
  <si>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</si>
  <si>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</si>
  <si>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</si>
  <si>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</si>
  <si>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</si>
  <si>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</si>
  <si>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</si>
  <si>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</si>
  <si>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</si>
  <si>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</si>
  <si>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</si>
  <si>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</si>
  <si>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</si>
  <si>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</si>
  <si>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</si>
  <si>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</si>
  <si>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</si>
  <si>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</si>
  <si>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</si>
  <si>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</si>
  <si>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</si>
  <si>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</si>
  <si>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</si>
  <si>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</si>
  <si>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</si>
  <si>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</si>
  <si>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</si>
  <si>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</si>
  <si>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</si>
  <si>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</si>
  <si>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</si>
  <si>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</si>
  <si>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</si>
  <si>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</si>
  <si>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</si>
  <si>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</si>
  <si>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</si>
  <si>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</si>
  <si>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</si>
  <si>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</si>
  <si>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</si>
  <si>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</si>
  <si>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</si>
  <si>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</si>
  <si>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</si>
  <si>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</si>
  <si>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</si>
  <si>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</si>
  <si>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</si>
  <si>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</si>
  <si>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</si>
  <si>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</si>
  <si>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</si>
  <si>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</si>
  <si>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</si>
  <si>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</si>
  <si>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</si>
  <si>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</si>
  <si>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</si>
  <si>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</si>
  <si>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</si>
  <si>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</si>
  <si>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</si>
  <si>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</si>
  <si>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</si>
  <si>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</si>
  <si>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</si>
  <si>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</si>
  <si>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</si>
  <si>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</si>
  <si>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</si>
  <si>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</si>
  <si>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</si>
  <si>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</si>
  <si>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</si>
  <si>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</si>
  <si>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</si>
  <si>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</si>
  <si>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</si>
  <si>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</si>
  <si>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</si>
  <si>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</si>
  <si>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</si>
  <si>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</si>
  <si>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</si>
  <si>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</si>
  <si>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</si>
  <si>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</si>
  <si>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</si>
  <si>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</si>
  <si>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</si>
  <si>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</si>
  <si>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</si>
  <si>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</si>
  <si>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</si>
  <si>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</si>
  <si>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</si>
  <si>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</si>
  <si>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</si>
  <si>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</si>
  <si>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</si>
  <si>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</si>
  <si>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</si>
  <si>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</si>
  <si>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</si>
  <si>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</si>
  <si>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</si>
  <si>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</si>
  <si>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</si>
  <si>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</si>
  <si>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</si>
  <si>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</si>
  <si>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</si>
  <si>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</si>
  <si>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</si>
  <si>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</si>
  <si>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</si>
  <si>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</si>
  <si>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</si>
  <si>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</si>
  <si>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</si>
  <si>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</si>
  <si>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</si>
  <si>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</si>
  <si>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</si>
  <si>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</si>
  <si>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</si>
  <si>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</si>
  <si>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</si>
  <si>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</si>
  <si>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</si>
  <si>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</si>
  <si>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</si>
  <si>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</si>
  <si>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</si>
  <si>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</si>
  <si>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</si>
  <si>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</si>
  <si>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</si>
  <si>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</si>
  <si>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</si>
  <si>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</si>
  <si>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</si>
  <si>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</si>
  <si>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</si>
  <si>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</si>
  <si>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</si>
  <si>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</si>
  <si>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</si>
  <si>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</si>
  <si>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</si>
  <si>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</si>
  <si>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</si>
  <si>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</si>
  <si>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</si>
  <si>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</si>
  <si>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</si>
  <si>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</si>
  <si>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</si>
  <si>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</si>
  <si>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</si>
  <si>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</si>
  <si>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</si>
  <si>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</si>
  <si>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</si>
  <si>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</si>
  <si>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</si>
  <si>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</si>
  <si>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</si>
  <si>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</si>
  <si>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</si>
  <si>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</si>
  <si>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</si>
  <si>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</si>
  <si>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</si>
  <si>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</si>
  <si>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</si>
  <si>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</si>
  <si>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</si>
  <si>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</si>
  <si>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</si>
  <si>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</si>
  <si>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</si>
  <si>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</si>
  <si>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</si>
  <si>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</si>
  <si>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</si>
  <si>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</si>
  <si>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</si>
  <si>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</si>
  <si>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</si>
  <si>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</si>
  <si>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</si>
  <si>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</si>
  <si>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</si>
  <si>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</si>
  <si>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</si>
  <si>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</si>
  <si>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</si>
  <si>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</si>
  <si>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</si>
  <si>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</si>
  <si>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</si>
  <si>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</si>
  <si>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</si>
  <si>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</si>
  <si>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</si>
  <si>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</si>
  <si>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</si>
  <si>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</si>
  <si>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</si>
  <si>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</si>
  <si>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</si>
  <si>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</si>
  <si>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</si>
  <si>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</si>
  <si>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</si>
  <si>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</si>
  <si>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</si>
  <si>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</si>
  <si>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</si>
  <si>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</si>
  <si>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</si>
  <si>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</si>
  <si>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</si>
  <si>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</si>
  <si>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</si>
  <si>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</si>
  <si>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</si>
  <si>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</si>
  <si>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</si>
  <si>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</si>
  <si>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</si>
  <si>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</si>
  <si>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</si>
  <si>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</si>
  <si>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</si>
  <si>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</si>
  <si>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</si>
  <si>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</si>
  <si>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</si>
  <si>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</si>
  <si>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</si>
  <si>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</si>
  <si>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</si>
  <si>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</si>
  <si>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</si>
  <si>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</si>
  <si>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</si>
  <si>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</si>
  <si>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</si>
  <si>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</si>
  <si>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</si>
  <si>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</si>
  <si>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</si>
  <si>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</si>
  <si>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</si>
  <si>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</si>
  <si>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</si>
  <si>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</si>
  <si>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</si>
  <si>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</si>
  <si>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</si>
  <si>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</si>
  <si>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</si>
  <si>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</si>
  <si>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</si>
  <si>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</si>
  <si>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</si>
  <si>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</si>
  <si>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</si>
  <si>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</si>
  <si>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</si>
  <si>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</si>
  <si>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</si>
  <si>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</si>
  <si>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</si>
  <si>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</si>
  <si>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</si>
  <si>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</si>
  <si>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</si>
  <si>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</si>
  <si>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</si>
  <si>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</si>
  <si>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</si>
  <si>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</si>
  <si>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</si>
  <si>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</si>
  <si>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</si>
  <si>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</si>
  <si>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</si>
  <si>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</si>
  <si>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</si>
  <si>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</si>
  <si>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</si>
  <si>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</si>
  <si>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</si>
  <si>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</si>
  <si>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</si>
  <si>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</si>
  <si>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</si>
  <si>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</si>
  <si>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</si>
  <si>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</si>
  <si>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</si>
  <si>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</si>
  <si>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</si>
  <si>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</si>
  <si>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</si>
  <si>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</si>
  <si>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</si>
  <si>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</si>
  <si>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</si>
  <si>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</si>
  <si>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</si>
  <si>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</si>
  <si>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</si>
  <si>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</si>
  <si>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</si>
  <si>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</si>
  <si>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</si>
  <si>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</si>
  <si>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</si>
  <si>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</si>
  <si>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</si>
  <si>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</si>
  <si>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</si>
  <si>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</si>
  <si>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</si>
  <si>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</si>
  <si>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</si>
  <si>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</si>
  <si>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</si>
  <si>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</si>
  <si>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</si>
  <si>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</si>
  <si>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</si>
  <si>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</si>
  <si>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</si>
  <si>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</si>
  <si>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</si>
  <si>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</si>
  <si>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</si>
  <si>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</si>
  <si>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</si>
  <si>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</si>
  <si>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</si>
  <si>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</si>
  <si>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</si>
  <si>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</si>
  <si>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</si>
  <si>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</si>
  <si>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</si>
  <si>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</si>
  <si>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</si>
  <si>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</si>
  <si>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</si>
  <si>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</si>
  <si>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</si>
  <si>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</si>
  <si>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</si>
  <si>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</si>
  <si>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</si>
  <si>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</si>
  <si>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</si>
  <si>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</si>
  <si>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</si>
  <si>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</si>
  <si>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</si>
  <si>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</si>
  <si>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</si>
  <si>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</si>
  <si>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</si>
  <si>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</si>
  <si>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</si>
  <si>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</si>
  <si>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</si>
  <si>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</si>
  <si>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</si>
  <si>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</si>
  <si>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</si>
  <si>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</si>
  <si>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</si>
  <si>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</si>
  <si>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</si>
  <si>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</si>
  <si>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</si>
  <si>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</si>
  <si>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</si>
  <si>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</si>
  <si>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</si>
  <si>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</si>
  <si>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</si>
  <si>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</si>
  <si>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</si>
  <si>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</si>
  <si>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</si>
  <si>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</si>
  <si>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</si>
  <si>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</si>
  <si>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</si>
  <si>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</si>
  <si>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</si>
  <si>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</si>
  <si>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</si>
  <si>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</si>
  <si>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</si>
  <si>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</si>
  <si>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</si>
  <si>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</si>
  <si>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</si>
  <si>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</si>
  <si>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</si>
  <si>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</si>
  <si>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</si>
  <si>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</si>
  <si>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</si>
  <si>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</si>
  <si>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</si>
  <si>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</si>
  <si>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</si>
  <si>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</si>
  <si>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</si>
  <si>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</si>
  <si>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</si>
  <si>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</si>
  <si>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</si>
  <si>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</si>
  <si>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</si>
  <si>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</si>
  <si>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</si>
  <si>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</si>
  <si>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</si>
  <si>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</si>
  <si>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</si>
  <si>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</si>
  <si>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</si>
  <si>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</si>
  <si>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</si>
  <si>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</si>
  <si>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</si>
  <si>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</si>
  <si>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</si>
  <si>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</si>
  <si>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</si>
  <si>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</si>
  <si>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</si>
  <si>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</si>
  <si>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</si>
  <si>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</si>
  <si>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</si>
  <si>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</si>
  <si>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</si>
  <si>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</si>
  <si>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</si>
  <si>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</si>
  <si>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</si>
  <si>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</si>
  <si>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</si>
  <si>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</si>
  <si>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</si>
  <si>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</si>
  <si>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</si>
  <si>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</si>
  <si>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</si>
  <si>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</si>
  <si>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</si>
  <si>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</si>
  <si>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</si>
  <si>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</si>
  <si>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</si>
  <si>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</si>
  <si>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</si>
  <si>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</si>
  <si>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</si>
  <si>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</si>
  <si>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</si>
  <si>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</si>
  <si>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</si>
  <si>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</si>
  <si>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</si>
  <si>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</si>
  <si>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</si>
  <si>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</si>
  <si>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</si>
  <si>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</si>
  <si>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</si>
  <si>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</si>
  <si>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</si>
  <si>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</si>
  <si>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</si>
  <si>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</si>
  <si>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</si>
  <si>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</si>
  <si>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</si>
  <si>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</si>
  <si>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</si>
  <si>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</si>
  <si>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</si>
  <si>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</si>
  <si>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</si>
  <si>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</si>
  <si>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</si>
  <si>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</si>
  <si>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</si>
  <si>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</si>
  <si>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</si>
  <si>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</si>
  <si>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</si>
  <si>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</si>
  <si>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</si>
  <si>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</si>
  <si>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</si>
  <si>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</si>
  <si>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</si>
  <si>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</si>
  <si>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</si>
  <si>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</si>
  <si>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</si>
  <si>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</si>
  <si>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</si>
  <si>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</si>
  <si>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</si>
  <si>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</si>
  <si>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</si>
  <si>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</si>
  <si>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</si>
  <si>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</si>
  <si>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</si>
  <si>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</si>
  <si>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</si>
  <si>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</si>
  <si>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</si>
  <si>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</si>
  <si>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</si>
  <si>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</si>
  <si>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</si>
  <si>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</si>
  <si>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</si>
  <si>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</si>
  <si>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</si>
  <si>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</si>
  <si>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</si>
  <si>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</si>
  <si>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</si>
  <si>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</si>
  <si>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</si>
  <si>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</si>
  <si>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</si>
  <si>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</si>
  <si>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</si>
  <si>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</si>
  <si>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</si>
  <si>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</si>
  <si>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</si>
  <si>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</si>
  <si>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</si>
  <si>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</si>
  <si>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</si>
  <si>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</si>
  <si>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</si>
  <si>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</si>
  <si>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</si>
  <si>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</si>
  <si>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</si>
  <si>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</si>
  <si>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</si>
  <si>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</si>
  <si>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</si>
  <si>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</si>
  <si>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</si>
  <si>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</si>
  <si>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</si>
  <si>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</si>
  <si>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</si>
  <si>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</si>
  <si>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</si>
  <si>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</si>
  <si>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</si>
  <si>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</si>
  <si>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</si>
  <si>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</si>
  <si>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</si>
  <si>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</si>
  <si>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</si>
  <si>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</si>
  <si>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</si>
  <si>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</si>
  <si>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</si>
  <si>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</si>
  <si>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</si>
  <si>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</si>
  <si>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</si>
  <si>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</si>
  <si>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</si>
  <si>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</si>
  <si>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</si>
  <si>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</si>
  <si>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</si>
  <si>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</si>
  <si>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</si>
  <si>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</si>
  <si>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</si>
  <si>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</si>
  <si>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</si>
  <si>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</si>
  <si>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</si>
  <si>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</si>
  <si>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</si>
  <si>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</si>
  <si>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</si>
  <si>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</si>
  <si>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</si>
  <si>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</si>
  <si>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</si>
  <si>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</si>
  <si>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</si>
  <si>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</si>
  <si>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</si>
  <si>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</si>
  <si>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</si>
  <si>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</si>
  <si>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</si>
  <si>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</si>
  <si>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</si>
  <si>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</si>
  <si>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</si>
  <si>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</si>
  <si>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</si>
  <si>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</si>
  <si>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</si>
  <si>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</si>
  <si>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</si>
  <si>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</si>
  <si>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</si>
  <si>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</si>
  <si>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</si>
  <si>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</si>
  <si>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</si>
  <si>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</si>
  <si>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</si>
  <si>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</si>
  <si>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</si>
  <si>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</si>
  <si>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</si>
  <si>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</si>
  <si>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</si>
  <si>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</si>
  <si>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</si>
  <si>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</si>
  <si>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</si>
  <si>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</si>
  <si>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</si>
  <si>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</si>
  <si>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</si>
  <si>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</si>
  <si>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</si>
  <si>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</si>
  <si>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</si>
  <si>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</si>
  <si>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</si>
  <si>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</si>
  <si>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</si>
  <si>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</si>
  <si>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</si>
  <si>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</si>
  <si>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</si>
  <si>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</si>
  <si>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</si>
  <si>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</si>
  <si>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</si>
  <si>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</si>
  <si>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</si>
  <si>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</si>
  <si>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</si>
  <si>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</si>
  <si>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</si>
  <si>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</si>
  <si>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</si>
  <si>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</si>
  <si>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</si>
  <si>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</si>
  <si>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</si>
  <si>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</si>
  <si>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</si>
  <si>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</si>
  <si>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</si>
  <si>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</si>
  <si>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</si>
  <si>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</si>
  <si>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</si>
  <si>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</si>
  <si>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</si>
  <si>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</si>
  <si>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</si>
  <si>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</si>
  <si>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</si>
  <si>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</si>
  <si>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</si>
  <si>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</si>
  <si>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</si>
  <si>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</si>
  <si>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</si>
  <si>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</si>
  <si>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</si>
  <si>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</si>
  <si>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</si>
  <si>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</si>
  <si>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</si>
  <si>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</si>
  <si>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</si>
  <si>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</si>
  <si>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</si>
  <si>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</si>
  <si>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</si>
  <si>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</si>
  <si>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</si>
  <si>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</si>
  <si>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</si>
  <si>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</si>
  <si>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</si>
  <si>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</si>
  <si>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</si>
  <si>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</si>
  <si>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</si>
  <si>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</si>
  <si>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</si>
  <si>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</si>
  <si>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</si>
  <si>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</si>
  <si>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</si>
  <si>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</si>
  <si>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</si>
  <si>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</si>
  <si>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</si>
  <si>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</si>
  <si>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</si>
  <si>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</si>
  <si>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</si>
  <si>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</si>
  <si>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</si>
  <si>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</si>
  <si>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</si>
  <si>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</si>
  <si>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</si>
  <si>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</si>
  <si>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</si>
  <si>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</si>
  <si>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</si>
  <si>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</si>
  <si>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</si>
  <si>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</si>
  <si>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</si>
  <si>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</si>
  <si>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</si>
  <si>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</si>
  <si>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</si>
  <si>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</si>
  <si>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</si>
  <si>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</si>
  <si>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</si>
  <si>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</si>
  <si>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</si>
  <si>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</si>
  <si>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</si>
  <si>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</si>
  <si>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</si>
  <si>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</si>
  <si>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</si>
  <si>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</si>
  <si>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</si>
  <si>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</si>
  <si>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</si>
  <si>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</si>
  <si>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</si>
  <si>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</si>
  <si>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</si>
  <si>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</si>
  <si>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</si>
  <si>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</si>
  <si>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</si>
  <si>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</si>
  <si>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</si>
  <si>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</si>
  <si>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</si>
  <si>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</si>
  <si>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</si>
  <si>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</si>
  <si>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</si>
  <si>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</si>
  <si>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</si>
  <si>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</si>
  <si>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</si>
  <si>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</si>
  <si>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</si>
  <si>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</si>
  <si>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</si>
  <si>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</si>
  <si>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</si>
  <si>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</si>
  <si>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</si>
  <si>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</si>
  <si>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</si>
  <si>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</si>
  <si>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</si>
  <si>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</si>
  <si>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</si>
  <si>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</si>
  <si>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</si>
  <si>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</si>
  <si>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</si>
  <si>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</si>
  <si>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</si>
  <si>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</si>
  <si>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</si>
  <si>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</si>
  <si>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</si>
  <si>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</si>
  <si>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</si>
  <si>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</si>
  <si>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</si>
  <si>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</si>
  <si>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</si>
  <si>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</si>
  <si>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</si>
  <si>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</si>
  <si>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</si>
  <si>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</si>
  <si>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</si>
  <si>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</si>
  <si>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</si>
  <si>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</si>
  <si>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</si>
  <si>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</si>
  <si>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</si>
  <si>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</si>
  <si>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</si>
  <si>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</si>
  <si>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</si>
  <si>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</si>
  <si>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</si>
  <si>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</si>
  <si>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</si>
  <si>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</si>
  <si>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</si>
  <si>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</si>
  <si>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</si>
  <si>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</si>
  <si>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</si>
  <si>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</si>
  <si>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</si>
  <si>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</si>
  <si>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</si>
  <si>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</si>
  <si>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</si>
  <si>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</si>
  <si>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</si>
  <si>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</si>
  <si>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</si>
  <si>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</si>
  <si>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</si>
  <si>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</si>
  <si>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</si>
  <si>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</si>
  <si>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</si>
  <si>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</si>
  <si>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</si>
  <si>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</si>
  <si>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</si>
  <si>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</si>
  <si>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</si>
  <si>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</si>
  <si>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</si>
  <si>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</si>
  <si>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</si>
  <si>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</si>
  <si>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</si>
  <si>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</si>
  <si>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</si>
  <si>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</si>
  <si>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</si>
  <si>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</si>
  <si>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</si>
  <si>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</si>
  <si>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</si>
  <si>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</si>
  <si>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</si>
  <si>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</si>
  <si>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</si>
  <si>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</si>
  <si>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</si>
  <si>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</si>
  <si>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</si>
  <si>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</si>
  <si>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</si>
  <si>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</si>
  <si>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</si>
  <si>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</si>
  <si>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</si>
  <si>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</si>
  <si>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</si>
  <si>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</si>
  <si>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</si>
  <si>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</si>
  <si>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</si>
  <si>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</si>
  <si>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</si>
  <si>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</si>
  <si>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</si>
  <si>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</si>
  <si>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</si>
  <si>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</si>
  <si>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</si>
  <si>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</si>
  <si>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</si>
  <si>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</si>
  <si>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</si>
  <si>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</si>
  <si>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</si>
  <si>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</si>
  <si>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</si>
  <si>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</si>
  <si>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</si>
  <si>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</si>
  <si>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</si>
  <si>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</si>
  <si>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</si>
  <si>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</si>
  <si>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</si>
  <si>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</si>
  <si>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</si>
  <si>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</si>
  <si>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</si>
  <si>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</si>
  <si>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</si>
  <si>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</si>
  <si>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</si>
  <si>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</si>
  <si>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</si>
  <si>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</si>
  <si>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</si>
  <si>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</si>
  <si>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</si>
  <si>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</si>
  <si>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</si>
  <si>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</si>
  <si>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</si>
  <si>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</si>
  <si>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</si>
  <si>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</si>
  <si>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</si>
  <si>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</si>
  <si>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</si>
  <si>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</si>
  <si>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</si>
  <si>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</si>
  <si>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</si>
  <si>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</si>
  <si>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</si>
  <si>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</si>
  <si>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</si>
  <si>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</si>
  <si>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</si>
  <si>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</si>
  <si>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</si>
  <si>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</si>
  <si>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</si>
  <si>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</si>
  <si>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</si>
  <si>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</si>
  <si>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</si>
  <si>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</si>
  <si>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</si>
  <si>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</si>
  <si>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</si>
  <si>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</si>
  <si>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</si>
  <si>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</si>
  <si>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</si>
  <si>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</si>
  <si>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</si>
  <si>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</si>
  <si>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</si>
  <si>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</si>
  <si>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</si>
  <si>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</si>
  <si>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</si>
  <si>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</si>
  <si>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</si>
  <si>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</si>
  <si>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</si>
  <si>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</si>
  <si>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</si>
  <si>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</si>
  <si>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</si>
  <si>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</si>
  <si>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</si>
  <si>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</si>
  <si>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</si>
  <si>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</si>
  <si>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</si>
  <si>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</si>
  <si>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</si>
  <si>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</si>
  <si>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</si>
  <si>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</si>
  <si>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</si>
  <si>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</si>
  <si>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</si>
  <si>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</si>
  <si>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</si>
  <si>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</si>
  <si>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</si>
  <si>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</si>
  <si>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</si>
  <si>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</si>
  <si>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</si>
  <si>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</si>
  <si>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</si>
  <si>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</si>
  <si>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</si>
  <si>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</si>
  <si>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</si>
  <si>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</si>
  <si>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</si>
  <si>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</si>
  <si>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</si>
  <si>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</si>
  <si>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</si>
  <si>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</si>
  <si>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</si>
  <si>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</si>
  <si>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</si>
  <si>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</si>
  <si>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</si>
  <si>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</si>
  <si>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</si>
  <si>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</si>
  <si>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</si>
  <si>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</si>
  <si>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</si>
  <si>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</si>
  <si>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</si>
  <si>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</si>
  <si>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</si>
  <si>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</si>
  <si>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</si>
  <si>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</si>
  <si>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</si>
  <si>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</si>
  <si>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</si>
  <si>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</si>
  <si>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</si>
  <si>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</si>
  <si>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</si>
  <si>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</si>
  <si>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</si>
  <si>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</si>
  <si>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</si>
  <si>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</si>
  <si>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</si>
  <si>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</si>
  <si>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</si>
  <si>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</si>
  <si>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</si>
  <si>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</si>
  <si>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</si>
  <si>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</si>
  <si>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</si>
  <si>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</si>
  <si>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</si>
  <si>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</si>
  <si>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</si>
  <si>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</si>
  <si>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</si>
  <si>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</si>
  <si>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</si>
  <si>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</si>
  <si>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</si>
  <si>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</si>
  <si>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</si>
  <si>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</si>
  <si>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</si>
  <si>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</si>
  <si>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</si>
  <si>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</si>
  <si>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</si>
  <si>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</si>
  <si>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</si>
  <si>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</si>
  <si>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</si>
  <si>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</si>
  <si>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</si>
  <si>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</si>
  <si>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</si>
  <si>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</si>
  <si>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</si>
  <si>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</si>
  <si>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</si>
  <si>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</si>
  <si>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</si>
  <si>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</si>
  <si>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</si>
  <si>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</si>
  <si>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</si>
  <si>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</si>
  <si>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</si>
  <si>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</si>
  <si>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</si>
  <si>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</si>
  <si>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</si>
  <si>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</si>
  <si>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</si>
  <si>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</si>
  <si>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</si>
  <si>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</si>
  <si>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</si>
  <si>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</si>
  <si>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</si>
  <si>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</si>
  <si>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</si>
  <si>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</si>
  <si>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</si>
  <si>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</si>
  <si>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</si>
  <si>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</si>
  <si>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</si>
  <si>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</si>
  <si>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</si>
  <si>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</si>
  <si>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</si>
  <si>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</si>
  <si>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</si>
  <si>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</si>
  <si>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</si>
  <si>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</si>
  <si>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</si>
  <si>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</si>
  <si>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</si>
  <si>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</si>
  <si>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</si>
  <si>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</si>
  <si>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</si>
  <si>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</si>
  <si>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</si>
  <si>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</si>
  <si>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</si>
  <si>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</si>
  <si>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</si>
  <si>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</si>
  <si>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</si>
  <si>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</si>
  <si>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</si>
  <si>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</si>
  <si>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</si>
  <si>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</si>
  <si>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</si>
  <si>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</si>
  <si>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</si>
  <si>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</si>
  <si>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</si>
  <si>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</si>
  <si>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</si>
  <si>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</si>
  <si>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</si>
  <si>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</si>
  <si>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</si>
  <si>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</si>
  <si>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</si>
  <si>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</si>
  <si>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</si>
  <si>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</si>
  <si>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</si>
  <si>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</si>
  <si>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</si>
  <si>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</si>
  <si>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</si>
  <si>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</si>
  <si>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</si>
  <si>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</si>
  <si>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</si>
  <si>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</si>
  <si>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</si>
  <si>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</si>
  <si>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</si>
  <si>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</si>
  <si>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</si>
  <si>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</si>
  <si>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</si>
  <si>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</si>
  <si>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</si>
  <si>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</si>
  <si>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</si>
  <si>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</si>
  <si>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</si>
  <si>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</si>
  <si>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</si>
  <si>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</si>
  <si>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</si>
  <si>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</si>
  <si>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</si>
  <si>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</si>
  <si>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</si>
  <si>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</si>
  <si>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</si>
  <si>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</si>
  <si>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</si>
  <si>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</si>
  <si>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</si>
  <si>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</si>
  <si>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</si>
  <si>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</si>
  <si>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</si>
  <si>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</si>
  <si>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</si>
  <si>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</si>
  <si>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</si>
  <si>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</si>
  <si>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</si>
  <si>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</si>
  <si>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</si>
  <si>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</si>
  <si>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</si>
  <si>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</si>
  <si>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</si>
  <si>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</si>
  <si>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</si>
  <si>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</si>
  <si>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</si>
  <si>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</si>
  <si>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</si>
  <si>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</si>
  <si>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</si>
  <si>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</si>
  <si>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</si>
  <si>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</si>
  <si>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</si>
  <si>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</si>
  <si>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</si>
  <si>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</si>
  <si>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</si>
  <si>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</si>
  <si>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</si>
  <si>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</si>
  <si>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</si>
  <si>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</si>
  <si>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</si>
  <si>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</si>
  <si>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</si>
  <si>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</si>
  <si>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</si>
  <si>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</si>
  <si>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</si>
  <si>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</si>
  <si>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</si>
  <si>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</si>
  <si>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</si>
  <si>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</si>
  <si>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</si>
  <si>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</si>
  <si>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</si>
  <si>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</si>
  <si>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</si>
  <si>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</si>
  <si>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</si>
  <si>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</si>
  <si>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</si>
  <si>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</si>
  <si>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</si>
  <si>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</si>
  <si>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</si>
  <si>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</si>
  <si>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</si>
  <si>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</si>
  <si>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</si>
  <si>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</si>
  <si>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</si>
  <si>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</si>
  <si>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</si>
  <si>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</si>
  <si>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</si>
  <si>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</si>
  <si>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</si>
  <si>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</si>
  <si>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</si>
  <si>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</si>
  <si>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</si>
  <si>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</si>
  <si>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</si>
  <si>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</si>
  <si>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</si>
  <si>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</si>
  <si>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</si>
  <si>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</si>
  <si>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</si>
  <si>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</si>
  <si>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</si>
  <si>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</si>
  <si>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</si>
  <si>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</si>
  <si>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</si>
  <si>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</si>
  <si>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</si>
  <si>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</si>
  <si>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</si>
  <si>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</si>
  <si>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</si>
  <si>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</si>
  <si>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</si>
  <si>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</si>
  <si>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</si>
  <si>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</si>
  <si>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</si>
  <si>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</si>
  <si>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</si>
  <si>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</si>
  <si>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</si>
  <si>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</si>
  <si>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</si>
  <si>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</si>
  <si>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</si>
  <si>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</si>
  <si>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</si>
  <si>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</si>
  <si>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</si>
  <si>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</si>
  <si>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</si>
  <si>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</si>
  <si>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</si>
  <si>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</si>
  <si>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</si>
  <si>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</si>
  <si>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</si>
  <si>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</si>
  <si>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</si>
  <si>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</si>
  <si>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</si>
  <si>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</si>
  <si>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</si>
  <si>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</si>
  <si>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</si>
  <si>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</si>
  <si>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</si>
  <si>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</si>
  <si>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</si>
  <si>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</si>
  <si>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</si>
  <si>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</si>
  <si>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</si>
  <si>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</si>
  <si>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</si>
  <si>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</si>
  <si>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</si>
  <si>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</si>
  <si>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</si>
  <si>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</si>
  <si>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</si>
  <si>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</si>
  <si>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</si>
  <si>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</si>
  <si>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</si>
  <si>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</si>
  <si>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</si>
  <si>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</si>
  <si>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</si>
  <si>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</si>
  <si>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</si>
  <si>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</si>
  <si>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</si>
  <si>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</si>
  <si>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</si>
  <si>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</si>
  <si>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</si>
  <si>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</si>
  <si>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</si>
  <si>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</si>
  <si>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</si>
  <si>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</si>
  <si>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</si>
  <si>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</si>
  <si>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</si>
  <si>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</si>
  <si>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</si>
  <si>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</si>
  <si>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</si>
  <si>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</si>
  <si>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</si>
  <si>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</si>
  <si>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</si>
  <si>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</si>
  <si>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</si>
  <si>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</si>
  <si>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</si>
  <si>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</si>
  <si>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</si>
  <si>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</si>
  <si>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</si>
  <si>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</si>
  <si>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</si>
  <si>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</si>
  <si>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</si>
  <si>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</si>
  <si>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</si>
  <si>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</si>
  <si>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</si>
  <si>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</si>
  <si>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</si>
  <si>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</si>
  <si>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</si>
  <si>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</si>
  <si>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</si>
  <si>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</si>
  <si>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</si>
  <si>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</si>
  <si>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</si>
  <si>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</si>
  <si>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</si>
  <si>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</si>
  <si>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</si>
  <si>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</si>
  <si>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</si>
  <si>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</si>
  <si>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</si>
  <si>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</si>
  <si>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</si>
  <si>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</si>
  <si>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</si>
  <si>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</si>
  <si>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</si>
  <si>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</si>
  <si>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</si>
  <si>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</si>
  <si>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</si>
  <si>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</si>
  <si>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</si>
  <si>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</si>
  <si>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</si>
  <si>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</si>
  <si>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</si>
  <si>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</si>
  <si>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</si>
  <si>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</si>
  <si>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</si>
  <si>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</si>
  <si>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</si>
  <si>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</si>
  <si>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</si>
  <si>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</si>
  <si>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</si>
  <si>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</si>
  <si>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</si>
  <si>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</si>
  <si>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</si>
  <si>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</si>
  <si>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</si>
  <si>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</si>
  <si>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</si>
  <si>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</si>
  <si>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</si>
  <si>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</si>
  <si>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</si>
  <si>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</si>
  <si>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</si>
  <si>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</si>
  <si>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</si>
  <si>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</si>
  <si>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</si>
  <si>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</si>
  <si>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</si>
  <si>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</si>
  <si>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</si>
  <si>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</si>
  <si>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</si>
  <si>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</si>
  <si>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</si>
  <si>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</si>
  <si>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</si>
  <si>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</si>
  <si>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</si>
  <si>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</si>
  <si>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</si>
  <si>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</si>
  <si>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</si>
  <si>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</si>
  <si>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</si>
  <si>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</si>
  <si>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</si>
  <si>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</si>
  <si>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</si>
  <si>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</si>
  <si>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</si>
  <si>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</si>
  <si>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</si>
  <si>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</si>
  <si>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</si>
  <si>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</si>
  <si>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</si>
  <si>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</si>
  <si>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</si>
  <si>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</si>
  <si>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</si>
  <si>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</si>
  <si>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</si>
  <si>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</si>
  <si>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</si>
  <si>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</si>
  <si>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</si>
  <si>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</si>
  <si>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</si>
  <si>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</si>
  <si>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</si>
  <si>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</si>
  <si>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</si>
  <si>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</si>
  <si>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</si>
  <si>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</si>
  <si>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</si>
  <si>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</si>
  <si>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</si>
  <si>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</si>
  <si>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</si>
  <si>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</si>
  <si>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</si>
  <si>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</si>
  <si>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</si>
  <si>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</si>
  <si>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</si>
  <si>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</si>
  <si>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</si>
  <si>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</si>
  <si>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</si>
  <si>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</si>
  <si>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</si>
  <si>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</si>
  <si>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</si>
  <si>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</si>
  <si>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</si>
  <si>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</si>
  <si>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</si>
  <si>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</si>
  <si>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</si>
  <si>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</si>
  <si>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</si>
  <si>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</si>
  <si>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</si>
  <si>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</si>
  <si>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</si>
  <si>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</si>
  <si>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</si>
  <si>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</si>
  <si>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</si>
  <si>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</si>
  <si>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</si>
  <si>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</si>
  <si>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</si>
  <si>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</si>
  <si>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</si>
  <si>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</si>
  <si>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</si>
  <si>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</si>
  <si>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</si>
  <si>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</si>
  <si>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</si>
  <si>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</si>
  <si>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</si>
  <si>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</si>
  <si>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</si>
  <si>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</si>
  <si>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</si>
  <si>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</si>
  <si>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</si>
  <si>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</si>
  <si>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</si>
  <si>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</si>
  <si>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</si>
  <si>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</si>
  <si>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</si>
  <si>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</si>
  <si>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</si>
  <si>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</si>
  <si>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</si>
  <si>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</si>
  <si>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</si>
  <si>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</si>
  <si>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</si>
  <si>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</si>
  <si>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</si>
  <si>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</si>
  <si>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</si>
  <si>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</si>
  <si>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</si>
  <si>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</si>
  <si>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</si>
  <si>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</si>
  <si>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</si>
  <si>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</si>
  <si>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</si>
  <si>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</si>
  <si>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</si>
  <si>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</si>
  <si>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</si>
  <si>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</si>
  <si>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</si>
  <si>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</si>
  <si>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</si>
  <si>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</si>
  <si>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</si>
  <si>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</si>
  <si>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</si>
  <si>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</si>
  <si>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</si>
  <si>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</si>
  <si>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</si>
  <si>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</si>
  <si>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</si>
  <si>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</si>
  <si>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</si>
  <si>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</si>
  <si>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</si>
  <si>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</si>
  <si>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</si>
  <si>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</si>
  <si>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</si>
  <si>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</si>
  <si>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</si>
  <si>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</si>
  <si>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</si>
  <si>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</si>
  <si>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</si>
  <si>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</si>
  <si>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</si>
  <si>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</si>
  <si>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</si>
  <si>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</si>
  <si>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</si>
  <si>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</si>
  <si>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</si>
  <si>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</si>
  <si>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</si>
  <si>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</si>
  <si>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</si>
  <si>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</si>
  <si>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</si>
  <si>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</si>
  <si>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</si>
  <si>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</si>
  <si>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</si>
  <si>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</si>
  <si>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</si>
  <si>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</si>
  <si>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</si>
  <si>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</si>
  <si>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</si>
  <si>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</si>
  <si>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</si>
  <si>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</si>
  <si>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</si>
  <si>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</si>
  <si>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</si>
  <si>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</si>
  <si>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</si>
  <si>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</si>
  <si>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</si>
  <si>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</si>
  <si>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</si>
  <si>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</si>
  <si>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</si>
  <si>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</si>
  <si>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</si>
  <si>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</si>
  <si>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</si>
  <si>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</si>
  <si>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</si>
  <si>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</si>
  <si>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</si>
  <si>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</si>
  <si>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</si>
  <si>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</si>
  <si>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</si>
  <si>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</si>
  <si>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</si>
  <si>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</si>
  <si>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</si>
  <si>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</si>
  <si>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</si>
  <si>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</si>
  <si>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</si>
  <si>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</si>
  <si>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</si>
  <si>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</si>
  <si>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</si>
  <si>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</si>
  <si>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</si>
  <si>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</si>
  <si>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</si>
  <si>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</si>
  <si>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</si>
  <si>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</si>
  <si>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</si>
  <si>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</si>
  <si>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</si>
  <si>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</si>
  <si>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</si>
  <si>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</si>
  <si>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</si>
  <si>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</si>
  <si>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</si>
  <si>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</si>
  <si>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</si>
  <si>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</si>
  <si>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</si>
  <si>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</si>
  <si>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</si>
  <si>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</si>
  <si>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</si>
  <si>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</si>
  <si>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</si>
  <si>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</si>
  <si>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</si>
  <si>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</si>
  <si>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</si>
  <si>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</si>
  <si>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</si>
  <si>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</si>
  <si>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</si>
  <si>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</si>
  <si>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</si>
  <si>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</si>
  <si>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</si>
  <si>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</si>
  <si>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</si>
  <si>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</si>
  <si>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</si>
  <si>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</si>
  <si>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</si>
  <si>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</si>
  <si>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</si>
  <si>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</si>
  <si>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</si>
  <si>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</si>
  <si>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</si>
  <si>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</si>
  <si>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</si>
  <si>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</si>
  <si>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</si>
  <si>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</si>
  <si>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</si>
  <si>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</si>
  <si>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</si>
  <si>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</si>
  <si>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</si>
  <si>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</si>
  <si>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</si>
  <si>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</si>
  <si>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</si>
  <si>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</si>
  <si>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</si>
  <si>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</si>
  <si>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</si>
  <si>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</si>
  <si>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</si>
  <si>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</si>
  <si>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</si>
  <si>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</si>
  <si>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</si>
  <si>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</si>
  <si>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</si>
  <si>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</si>
  <si>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</si>
  <si>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</si>
  <si>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</si>
  <si>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</si>
  <si>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</si>
  <si>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</si>
  <si>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</si>
  <si>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</si>
  <si>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</si>
  <si>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</si>
  <si>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</si>
  <si>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</si>
  <si>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</si>
  <si>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</si>
  <si>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</si>
  <si>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</si>
  <si>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</si>
  <si>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</si>
  <si>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</si>
  <si>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</si>
  <si>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</si>
  <si>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</si>
  <si>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</si>
  <si>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</si>
  <si>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</si>
  <si>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</si>
  <si>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</si>
  <si>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</si>
  <si>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</si>
  <si>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</si>
  <si>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</si>
  <si>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</si>
  <si>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</si>
  <si>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</si>
  <si>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</si>
  <si>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</si>
  <si>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</si>
  <si>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</si>
  <si>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</si>
  <si>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</si>
  <si>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</si>
  <si>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</si>
  <si>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</si>
  <si>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</si>
  <si>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</si>
  <si>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</si>
  <si>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</si>
  <si>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</si>
  <si>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</si>
  <si>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</si>
  <si>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</si>
  <si>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</si>
  <si>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</si>
  <si>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</si>
  <si>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</si>
  <si>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</si>
  <si>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</si>
  <si>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</si>
  <si>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</si>
  <si>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</si>
  <si>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</si>
  <si>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</si>
  <si>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</si>
  <si>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</si>
  <si>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</si>
  <si>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</si>
  <si>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</si>
  <si>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</si>
  <si>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</si>
  <si>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</si>
  <si>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</si>
  <si>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</si>
  <si>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</si>
  <si>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</si>
  <si>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</si>
  <si>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</si>
  <si>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</si>
  <si>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</si>
  <si>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</si>
  <si>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</si>
  <si>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</si>
  <si>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</si>
  <si>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</si>
  <si>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</si>
  <si>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</si>
  <si>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</si>
  <si>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</si>
  <si>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</si>
  <si>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</si>
  <si>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</si>
  <si>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</si>
  <si>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</si>
  <si>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</si>
  <si>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</si>
  <si>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</si>
  <si>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</si>
  <si>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</si>
  <si>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</si>
  <si>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</si>
  <si>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</si>
  <si>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</si>
  <si>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</si>
  <si>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</si>
  <si>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</si>
  <si>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</si>
  <si>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</si>
  <si>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</si>
  <si>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</si>
  <si>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</si>
  <si>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</si>
  <si>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</si>
  <si>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</si>
  <si>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</si>
  <si>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</si>
  <si>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</si>
  <si>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</si>
  <si>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</si>
  <si>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</si>
  <si>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</si>
  <si>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</si>
  <si>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</si>
  <si>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</si>
  <si>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</si>
  <si>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</si>
  <si>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</si>
  <si>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</si>
  <si>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</si>
  <si>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</si>
  <si>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</si>
  <si>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</si>
  <si>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</si>
  <si>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</si>
  <si>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</si>
  <si>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</si>
  <si>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</si>
  <si>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</si>
  <si>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</si>
  <si>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</si>
  <si>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</si>
  <si>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</si>
  <si>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</si>
  <si>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</si>
  <si>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</si>
  <si>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</si>
  <si>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</si>
  <si>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</si>
  <si>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</si>
  <si>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</si>
  <si>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</si>
  <si>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</si>
  <si>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</si>
  <si>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</si>
  <si>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</si>
  <si>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</si>
  <si>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</si>
  <si>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</si>
  <si>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</si>
  <si>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</si>
  <si>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</si>
  <si>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</si>
  <si>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</si>
  <si>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</si>
  <si>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</si>
  <si>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</si>
  <si>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</si>
  <si>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</si>
  <si>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</si>
  <si>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</si>
  <si>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</si>
  <si>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</si>
  <si>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</si>
  <si>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</si>
  <si>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</si>
  <si>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</si>
  <si>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</si>
  <si>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</si>
  <si>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</si>
  <si>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</si>
  <si>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</si>
  <si>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</si>
  <si>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</si>
  <si>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</si>
  <si>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</si>
  <si>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</si>
  <si>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</si>
  <si>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</si>
  <si>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</si>
  <si>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</si>
  <si>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</si>
  <si>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</si>
  <si>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</si>
  <si>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</si>
  <si>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</si>
  <si>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</si>
  <si>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</si>
  <si>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</si>
  <si>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</si>
  <si>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</si>
  <si>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</si>
  <si>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</si>
  <si>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</si>
  <si>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</si>
  <si>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</si>
  <si>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</si>
  <si>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</si>
  <si>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</si>
  <si>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</si>
  <si>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</si>
  <si>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</si>
  <si>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</si>
  <si>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</si>
  <si>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</si>
  <si>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</si>
  <si>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</si>
  <si>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</si>
  <si>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</si>
  <si>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</si>
  <si>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</si>
  <si>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</si>
  <si>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</si>
  <si>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</si>
  <si>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</si>
  <si>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</si>
  <si>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</si>
  <si>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</si>
  <si>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</si>
  <si>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</si>
  <si>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</si>
  <si>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</si>
  <si>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</si>
  <si>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</si>
  <si>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</si>
  <si>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</si>
  <si>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</si>
  <si>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</si>
  <si>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</si>
  <si>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</si>
  <si>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</si>
  <si>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</si>
  <si>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</si>
  <si>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</si>
  <si>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</si>
  <si>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</si>
  <si>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</si>
  <si>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</si>
  <si>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</si>
  <si>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</si>
  <si>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</si>
  <si>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</si>
  <si>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</si>
  <si>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</si>
  <si>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</si>
  <si>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</si>
  <si>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</si>
  <si>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</si>
  <si>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</si>
  <si>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</si>
  <si>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</si>
  <si>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</si>
  <si>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</si>
  <si>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</si>
  <si>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</si>
  <si>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</si>
  <si>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</si>
  <si>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</si>
  <si>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</si>
  <si>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</si>
  <si>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</si>
  <si>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</si>
  <si>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</si>
  <si>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</si>
  <si>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</si>
  <si>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</si>
  <si>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</si>
  <si>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</si>
  <si>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</si>
  <si>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</si>
  <si>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</si>
  <si>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</si>
  <si>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</si>
  <si>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</si>
  <si>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</si>
  <si>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</si>
  <si>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</si>
  <si>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</si>
  <si>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</si>
  <si>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</si>
  <si>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</si>
  <si>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</si>
  <si>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</si>
  <si>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</si>
  <si>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</si>
  <si>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</si>
  <si>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</si>
  <si>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</si>
  <si>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</si>
  <si>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</si>
  <si>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</si>
  <si>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</si>
  <si>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</si>
  <si>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</si>
  <si>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</si>
  <si>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</si>
  <si>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</si>
  <si>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</si>
  <si>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</si>
  <si>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</si>
  <si>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</si>
  <si>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</si>
  <si>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</si>
  <si>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</si>
  <si>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</si>
  <si>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</si>
  <si>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</si>
  <si>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</si>
  <si>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</si>
  <si>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</si>
  <si>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</si>
  <si>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</si>
  <si>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</si>
  <si>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</si>
  <si>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</si>
  <si>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</si>
  <si>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</si>
  <si>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</si>
  <si>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</si>
  <si>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</si>
  <si>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</si>
  <si>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</si>
  <si>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</si>
  <si>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</si>
  <si>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</si>
  <si>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</si>
  <si>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</si>
  <si>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</si>
  <si>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</si>
  <si>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</si>
  <si>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</si>
  <si>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</si>
  <si>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</si>
  <si>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</si>
  <si>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</si>
  <si>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</si>
  <si>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</si>
  <si>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</si>
  <si>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</si>
  <si>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</si>
  <si>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</si>
  <si>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</si>
  <si>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</si>
  <si>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</si>
  <si>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</si>
  <si>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</si>
  <si>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</si>
  <si>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</si>
  <si>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</si>
  <si>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</si>
  <si>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</si>
  <si>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</si>
  <si>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</si>
  <si>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</si>
  <si>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</si>
  <si>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</si>
  <si>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</si>
  <si>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</si>
  <si>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</si>
  <si>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</si>
  <si>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</si>
  <si>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</si>
  <si>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</si>
  <si>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</si>
  <si>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</si>
  <si>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</si>
  <si>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</si>
  <si>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</si>
  <si>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</si>
  <si>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</si>
  <si>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</si>
  <si>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</si>
  <si>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</si>
  <si>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</si>
  <si>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</si>
  <si>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</si>
  <si>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</si>
  <si>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</si>
  <si>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</si>
  <si>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</si>
  <si>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</si>
  <si>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</si>
  <si>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</si>
  <si>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</si>
  <si>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</si>
  <si>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</si>
  <si>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</si>
  <si>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</si>
  <si>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</si>
  <si>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</si>
  <si>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</si>
  <si>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</si>
  <si>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</si>
  <si>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</si>
  <si>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</si>
  <si>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</si>
  <si>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</si>
  <si>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</si>
  <si>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</si>
  <si>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</si>
  <si>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</si>
  <si>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</si>
  <si>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</si>
  <si>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</si>
  <si>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</si>
  <si>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</si>
  <si>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</si>
  <si>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</si>
  <si>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</si>
  <si>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</si>
  <si>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</si>
  <si>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</si>
  <si>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</si>
  <si>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</si>
  <si>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</si>
  <si>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</si>
  <si>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</si>
  <si>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</si>
  <si>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</si>
  <si>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</si>
  <si>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</si>
  <si>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</si>
  <si>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</si>
  <si>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</si>
  <si>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</si>
  <si>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</si>
  <si>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</si>
  <si>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</si>
  <si>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</si>
  <si>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</si>
  <si>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</si>
  <si>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</si>
  <si>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</si>
  <si>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</si>
  <si>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</si>
  <si>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</si>
  <si>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</si>
  <si>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</si>
  <si>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</si>
  <si>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</si>
  <si>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</si>
  <si>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</si>
  <si>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</si>
  <si>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</si>
  <si>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</si>
  <si>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</si>
  <si>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</si>
  <si>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</si>
  <si>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</si>
  <si>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</si>
  <si>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</si>
  <si>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</si>
  <si>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</si>
  <si>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</si>
  <si>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</si>
  <si>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</si>
  <si>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</si>
  <si>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</si>
  <si>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</si>
  <si>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</si>
  <si>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</si>
  <si>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</si>
  <si>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</si>
  <si>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</si>
  <si>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</si>
  <si>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</si>
  <si>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</si>
  <si>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</si>
  <si>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</si>
  <si>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</si>
  <si>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</si>
  <si>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</si>
  <si>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</si>
  <si>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</si>
  <si>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</si>
  <si>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</si>
  <si>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</si>
  <si>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</si>
  <si>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</si>
  <si>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</si>
  <si>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</si>
  <si>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</si>
  <si>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</si>
  <si>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</si>
  <si>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</si>
  <si>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</si>
  <si>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</si>
  <si>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</si>
  <si>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</si>
  <si>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</si>
  <si>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</si>
  <si>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</si>
  <si>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</si>
  <si>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</si>
  <si>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</si>
  <si>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</si>
  <si>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</si>
  <si>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</si>
  <si>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</si>
  <si>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</si>
  <si>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</si>
  <si>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</si>
  <si>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</si>
  <si>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</si>
  <si>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</si>
  <si>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</si>
  <si>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</si>
  <si>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</si>
  <si>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</si>
  <si>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</si>
  <si>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</si>
  <si>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</si>
  <si>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</si>
  <si>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</si>
  <si>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</si>
  <si>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</si>
  <si>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</si>
  <si>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</si>
  <si>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</si>
  <si>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</si>
  <si>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</si>
  <si>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</si>
  <si>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</si>
  <si>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</si>
  <si>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</si>
  <si>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</si>
  <si>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</si>
  <si>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</si>
  <si>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</si>
  <si>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</si>
  <si>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</si>
  <si>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</si>
  <si>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</si>
  <si>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</si>
  <si>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</si>
  <si>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</si>
  <si>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</si>
  <si>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</si>
  <si>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</si>
  <si>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</si>
  <si>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</si>
  <si>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</si>
  <si>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</si>
  <si>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</si>
  <si>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</si>
  <si>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</si>
  <si>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</si>
  <si>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</si>
  <si>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</si>
  <si>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</si>
  <si>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</si>
  <si>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</si>
  <si>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</si>
  <si>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</si>
  <si>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</si>
  <si>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</si>
  <si>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</si>
  <si>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</si>
  <si>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</si>
  <si>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</si>
  <si>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</si>
  <si>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</si>
  <si>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</si>
  <si>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</si>
  <si>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</si>
  <si>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</si>
  <si>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</si>
  <si>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</si>
  <si>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</si>
  <si>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</si>
  <si>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</si>
  <si>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</si>
  <si>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</si>
  <si>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</si>
  <si>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</si>
  <si>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</si>
  <si>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</si>
  <si>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</si>
  <si>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</si>
  <si>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</si>
  <si>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</si>
  <si>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</si>
  <si>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</si>
  <si>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</si>
  <si>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</si>
  <si>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</si>
  <si>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</si>
  <si>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</si>
  <si>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</si>
  <si>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</si>
  <si>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</si>
  <si>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</si>
  <si>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</si>
  <si>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</si>
  <si>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</si>
  <si>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</si>
  <si>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</si>
  <si>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</si>
  <si>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</si>
  <si>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</si>
  <si>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</si>
  <si>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</si>
  <si>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</si>
  <si>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</si>
  <si>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</si>
  <si>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</si>
  <si>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</si>
  <si>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</si>
  <si>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</si>
  <si>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</si>
  <si>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</si>
  <si>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</si>
  <si>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</si>
  <si>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</si>
  <si>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</si>
  <si>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</si>
  <si>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</si>
  <si>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</si>
  <si>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</si>
  <si>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</si>
  <si>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</si>
  <si>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</si>
  <si>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</si>
  <si>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</si>
  <si>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</si>
  <si>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</si>
  <si>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</si>
  <si>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</si>
  <si>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</si>
  <si>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</si>
  <si>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</si>
  <si>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</si>
  <si>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</si>
  <si>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</si>
  <si>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</si>
  <si>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</si>
  <si>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</si>
  <si>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</si>
  <si>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</si>
  <si>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</si>
  <si>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</si>
  <si>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</si>
  <si>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</si>
  <si>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</si>
  <si>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</si>
  <si>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</si>
  <si>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</si>
  <si>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</si>
  <si>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</si>
  <si>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</si>
  <si>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</si>
  <si>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</si>
  <si>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</si>
  <si>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</si>
  <si>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</si>
  <si>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</si>
  <si>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</si>
  <si>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</si>
  <si>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</si>
  <si>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</si>
  <si>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</si>
  <si>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</si>
  <si>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</si>
  <si>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</si>
  <si>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</si>
  <si>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</si>
  <si>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</si>
  <si>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</si>
  <si>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</si>
  <si>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</si>
  <si>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</si>
  <si>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</si>
  <si>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</si>
  <si>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</si>
  <si>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</si>
  <si>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</si>
  <si>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</si>
  <si>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</si>
  <si>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</si>
  <si>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</si>
  <si>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</si>
  <si>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</si>
  <si>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</si>
  <si>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</si>
  <si>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</si>
  <si>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</si>
  <si>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</si>
  <si>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</si>
  <si>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</si>
  <si>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</si>
  <si>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</si>
  <si>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</si>
  <si>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</si>
  <si>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</si>
  <si>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</si>
  <si>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</si>
  <si>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</si>
  <si>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</si>
  <si>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</si>
  <si>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</si>
  <si>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</si>
  <si>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</si>
  <si>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</si>
  <si>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</si>
  <si>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</si>
  <si>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</si>
  <si>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</si>
  <si>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</si>
  <si>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</si>
  <si>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</si>
  <si>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</si>
  <si>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</si>
  <si>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</si>
  <si>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</si>
  <si>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</si>
  <si>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</si>
  <si>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</si>
  <si>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</si>
  <si>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</si>
  <si>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</si>
  <si>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</si>
  <si>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</si>
  <si>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</si>
  <si>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</si>
  <si>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</si>
  <si>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</si>
  <si>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</si>
  <si>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</si>
  <si>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</si>
  <si>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</si>
  <si>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</si>
  <si>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</si>
  <si>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</si>
  <si>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</si>
  <si>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</si>
  <si>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</si>
  <si>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</si>
  <si>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</si>
  <si>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</si>
  <si>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</si>
  <si>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</si>
  <si>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</si>
  <si>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</si>
  <si>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</si>
  <si>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</si>
  <si>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</si>
  <si>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</si>
  <si>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</si>
  <si>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</si>
  <si>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</si>
  <si>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</si>
  <si>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</si>
  <si>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</si>
  <si>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</si>
  <si>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</si>
  <si>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</si>
  <si>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</si>
  <si>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</si>
  <si>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</si>
  <si>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</si>
  <si>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</si>
  <si>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</si>
  <si>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</si>
  <si>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</si>
  <si>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</si>
  <si>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</si>
  <si>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</si>
  <si>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</si>
  <si>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</si>
  <si>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</si>
  <si>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</si>
  <si>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</si>
  <si>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</si>
  <si>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</si>
  <si>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</si>
  <si>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</si>
  <si>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</si>
  <si>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</si>
  <si>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</si>
  <si>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</si>
  <si>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</si>
  <si>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</si>
  <si>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</si>
  <si>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</si>
  <si>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</si>
  <si>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</si>
  <si>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</si>
  <si>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</si>
  <si>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</si>
  <si>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</si>
  <si>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</si>
  <si>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</si>
  <si>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</si>
  <si>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</si>
  <si>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</si>
  <si>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</si>
  <si>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</si>
  <si>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</si>
  <si>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</si>
  <si>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</si>
  <si>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</si>
  <si>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</si>
  <si>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</si>
  <si>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</si>
  <si>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</si>
  <si>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</si>
  <si>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</si>
  <si>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</si>
  <si>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</si>
  <si>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</si>
  <si>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</si>
  <si>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</si>
  <si>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</si>
  <si>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</si>
  <si>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</si>
  <si>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</si>
  <si>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</si>
  <si>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</si>
  <si>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</si>
  <si>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</si>
  <si>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</si>
  <si>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</si>
  <si>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</si>
  <si>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</si>
  <si>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</si>
  <si>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</si>
  <si>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</si>
  <si>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</si>
  <si>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</si>
  <si>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</si>
  <si>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</si>
  <si>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</si>
  <si>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</si>
  <si>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</si>
  <si>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</si>
  <si>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</si>
  <si>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</si>
  <si>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</si>
  <si>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</si>
  <si>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</si>
  <si>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</si>
  <si>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</si>
  <si>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</si>
  <si>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</si>
  <si>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</si>
  <si>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</si>
  <si>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</si>
  <si>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</si>
  <si>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</si>
  <si>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</si>
  <si>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</si>
  <si>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</si>
  <si>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</si>
  <si>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</si>
  <si>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</si>
  <si>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</si>
  <si>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</si>
  <si>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</si>
  <si>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</si>
  <si>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</si>
  <si>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</si>
  <si>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</si>
  <si>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</si>
  <si>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</si>
  <si>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</si>
  <si>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</si>
  <si>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</si>
  <si>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</si>
  <si>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</si>
  <si>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</si>
  <si>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</si>
  <si>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</si>
  <si>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</si>
  <si>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</si>
  <si>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</si>
  <si>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</si>
  <si>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</si>
  <si>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</si>
  <si>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</si>
  <si>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</si>
  <si>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</si>
  <si>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</si>
  <si>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</si>
  <si>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</si>
  <si>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</si>
  <si>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</si>
  <si>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</si>
  <si>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</si>
  <si>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</si>
  <si>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</si>
  <si>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</si>
  <si>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</si>
  <si>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</si>
  <si>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</si>
  <si>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</si>
  <si>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</si>
  <si>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</si>
  <si>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</si>
  <si>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</si>
  <si>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</si>
  <si>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</si>
  <si>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</si>
  <si>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</si>
  <si>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</si>
  <si>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</si>
  <si>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</si>
  <si>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</si>
  <si>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</si>
  <si>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</si>
  <si>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</si>
  <si>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</si>
  <si>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</si>
  <si>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</si>
  <si>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</si>
  <si>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</si>
  <si>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</si>
  <si>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</si>
  <si>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</si>
  <si>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</si>
  <si>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</si>
  <si>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</si>
  <si>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</si>
  <si>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</si>
  <si>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</si>
  <si>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</si>
  <si>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</si>
  <si>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</si>
  <si>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</si>
  <si>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</si>
  <si>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</si>
  <si>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</si>
  <si>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</si>
  <si>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</si>
  <si>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</si>
  <si>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</si>
  <si>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</si>
  <si>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</si>
  <si>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</si>
  <si>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</si>
  <si>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</si>
  <si>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</si>
  <si>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</si>
  <si>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</si>
  <si>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</si>
  <si>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</si>
  <si>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</si>
  <si>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</si>
  <si>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</si>
  <si>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</si>
  <si>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</si>
  <si>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</si>
  <si>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</si>
  <si>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</si>
  <si>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</si>
  <si>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</si>
  <si>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</si>
  <si>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</si>
  <si>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</si>
  <si>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</si>
  <si>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</si>
  <si>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</si>
  <si>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</si>
  <si>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</si>
  <si>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</si>
  <si>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</si>
  <si>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</si>
  <si>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</si>
  <si>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</si>
  <si>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</si>
  <si>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</si>
  <si>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</si>
  <si>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</si>
  <si>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</si>
  <si>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</si>
  <si>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</si>
  <si>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</si>
  <si>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</si>
  <si>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</si>
  <si>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</si>
  <si>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</si>
  <si>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</si>
  <si>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</si>
  <si>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</si>
  <si>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</si>
  <si>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</si>
  <si>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</si>
  <si>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</si>
  <si>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</si>
  <si>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</si>
  <si>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</si>
  <si>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</si>
  <si>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</si>
  <si>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</si>
  <si>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</si>
  <si>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</si>
  <si>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</si>
  <si>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</si>
  <si>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</si>
  <si>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</si>
  <si>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</si>
  <si>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</si>
  <si>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</si>
  <si>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</si>
  <si>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</si>
  <si>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</si>
  <si>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</si>
  <si>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</si>
  <si>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</si>
  <si>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</si>
  <si>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</si>
  <si>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</si>
  <si>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</si>
  <si>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</si>
  <si>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</si>
  <si>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</si>
  <si>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</si>
  <si>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</si>
  <si>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</si>
  <si>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</si>
  <si>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</si>
  <si>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</si>
  <si>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</si>
  <si>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</si>
  <si>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</si>
  <si>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</si>
  <si>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</si>
  <si>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</si>
  <si>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</si>
  <si>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</si>
  <si>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</si>
  <si>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</si>
  <si>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</si>
  <si>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</si>
  <si>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</si>
  <si>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</si>
  <si>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</si>
  <si>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</si>
  <si>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</si>
  <si>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</si>
  <si>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</si>
  <si>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</si>
  <si>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</si>
  <si>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</si>
  <si>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</si>
  <si>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</si>
  <si>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</si>
  <si>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</si>
  <si>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</si>
  <si>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</si>
  <si>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</si>
  <si>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</si>
  <si>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</si>
  <si>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</si>
  <si>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</si>
  <si>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</si>
  <si>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</si>
  <si>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</si>
  <si>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</si>
  <si>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</si>
  <si>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</si>
  <si>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</si>
  <si>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</si>
  <si>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</si>
  <si>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</si>
  <si>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</si>
  <si>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</si>
  <si>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</si>
  <si>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</si>
  <si>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</si>
  <si>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</si>
  <si>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</si>
  <si>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</si>
  <si>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</si>
  <si>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</si>
  <si>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</si>
  <si>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</si>
  <si>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</si>
  <si>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</si>
  <si>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</si>
  <si>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</si>
  <si>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</si>
  <si>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</si>
  <si>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</si>
  <si>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</si>
  <si>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</si>
  <si>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</si>
  <si>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</si>
  <si>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</si>
  <si>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</si>
  <si>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</si>
  <si>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</si>
  <si>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</si>
  <si>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</si>
  <si>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</si>
  <si>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</si>
  <si>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</si>
  <si>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</si>
  <si>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</si>
  <si>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</si>
  <si>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</si>
  <si>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</si>
  <si>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</si>
  <si>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</si>
  <si>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</si>
  <si>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</si>
  <si>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</si>
  <si>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</si>
  <si>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</si>
  <si>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</si>
  <si>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</si>
  <si>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</si>
  <si>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</si>
  <si>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</si>
  <si>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</si>
  <si>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</si>
  <si>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</si>
  <si>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</si>
  <si>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</si>
  <si>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</si>
  <si>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</si>
  <si>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</si>
  <si>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</si>
  <si>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</si>
  <si>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</si>
  <si>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</si>
  <si>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</si>
  <si>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</si>
  <si>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</si>
  <si>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</si>
  <si>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</si>
  <si>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</si>
  <si>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</si>
  <si>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</si>
  <si>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</si>
  <si>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</si>
  <si>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</si>
  <si>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</si>
  <si>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</si>
  <si>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</si>
  <si>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</si>
  <si>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</si>
  <si>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</si>
  <si>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</si>
  <si>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</si>
  <si>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</si>
  <si>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</si>
  <si>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</si>
  <si>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</si>
  <si>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</si>
  <si>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</si>
  <si>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</si>
  <si>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</si>
  <si>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</si>
  <si>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</si>
  <si>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</si>
  <si>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</si>
  <si>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</si>
  <si>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</si>
  <si>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</si>
  <si>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</si>
  <si>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</si>
  <si>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</si>
  <si>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</si>
  <si>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</si>
  <si>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</si>
  <si>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</si>
  <si>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</si>
  <si>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</si>
  <si>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</si>
  <si>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</si>
  <si>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</si>
  <si>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</si>
  <si>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</si>
  <si>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</si>
  <si>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</si>
  <si>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</si>
  <si>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</si>
  <si>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</si>
  <si>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</si>
  <si>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</si>
  <si>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</si>
  <si>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</si>
  <si>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</si>
  <si>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</si>
  <si>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</si>
  <si>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</si>
  <si>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</si>
  <si>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</si>
  <si>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</si>
  <si>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</si>
  <si>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</si>
  <si>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</si>
  <si>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</si>
  <si>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</si>
  <si>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</si>
  <si>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</si>
  <si>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</si>
  <si>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</si>
  <si>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</si>
  <si>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</si>
  <si>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</si>
  <si>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</si>
  <si>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</si>
  <si>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</si>
  <si>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</si>
  <si>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</si>
  <si>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</si>
  <si>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</si>
  <si>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</si>
  <si>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</si>
  <si>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</si>
  <si>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</si>
  <si>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</si>
  <si>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</si>
  <si>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</si>
  <si>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</si>
  <si>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</si>
  <si>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</si>
  <si>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</si>
  <si>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</si>
  <si>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</si>
  <si>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</si>
  <si>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</si>
  <si>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</si>
  <si>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</si>
  <si>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</si>
  <si>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</si>
  <si>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</si>
  <si>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</si>
  <si>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</si>
  <si>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</si>
  <si>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</si>
  <si>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</si>
  <si>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</si>
  <si>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</si>
  <si>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</si>
  <si>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</si>
  <si>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</si>
  <si>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</si>
  <si>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</si>
  <si>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</si>
  <si>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</si>
  <si>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</si>
  <si>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</si>
  <si>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</si>
  <si>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</si>
  <si>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</si>
  <si>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</si>
  <si>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</si>
  <si>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</si>
  <si>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</si>
  <si>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</si>
  <si>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</si>
  <si>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</si>
  <si>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</si>
  <si>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</si>
  <si>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</si>
  <si>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</si>
  <si>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</si>
  <si>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</si>
  <si>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</si>
  <si>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</si>
  <si>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</si>
  <si>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</si>
  <si>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</si>
  <si>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</si>
  <si>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</si>
  <si>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</si>
  <si>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</si>
  <si>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</si>
  <si>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</si>
  <si>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</si>
  <si>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</si>
  <si>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</si>
  <si>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</si>
  <si>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</si>
  <si>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</si>
  <si>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</si>
  <si>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</si>
  <si>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</si>
  <si>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</si>
  <si>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</si>
  <si>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</si>
  <si>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</si>
  <si>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</si>
  <si>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</si>
  <si>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</si>
  <si>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</si>
  <si>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</si>
  <si>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</si>
  <si>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</si>
  <si>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</si>
  <si>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</si>
  <si>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</si>
  <si>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</si>
  <si>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</si>
  <si>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</si>
  <si>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</si>
  <si>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</si>
  <si>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</si>
  <si>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</si>
  <si>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</si>
  <si>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</si>
  <si>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</si>
  <si>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</si>
  <si>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</si>
  <si>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</si>
  <si>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</si>
  <si>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</si>
  <si>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</si>
  <si>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</si>
  <si>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</si>
  <si>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</si>
  <si>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</si>
  <si>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</si>
  <si>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</si>
  <si>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</si>
  <si>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</si>
  <si>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</si>
  <si>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</si>
  <si>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</si>
  <si>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</si>
  <si>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</si>
  <si>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</si>
  <si>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</si>
  <si>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</si>
  <si>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</si>
  <si>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</si>
  <si>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</si>
  <si>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</si>
  <si>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</si>
  <si>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</si>
  <si>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</si>
  <si>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</si>
  <si>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</si>
  <si>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</si>
  <si>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</si>
  <si>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</si>
  <si>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</si>
  <si>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</si>
  <si>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</si>
  <si>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</si>
  <si>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</si>
  <si>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</si>
  <si>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</si>
  <si>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</si>
  <si>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</si>
  <si>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</si>
  <si>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</si>
  <si>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</si>
  <si>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</si>
  <si>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</si>
  <si>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</si>
  <si>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</si>
  <si>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</si>
  <si>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</si>
  <si>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</si>
  <si>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</si>
  <si>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</si>
  <si>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</si>
  <si>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</si>
  <si>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</si>
  <si>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</si>
  <si>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</si>
  <si>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</si>
  <si>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</si>
  <si>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</si>
  <si>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</si>
  <si>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</si>
  <si>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</si>
  <si>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</si>
  <si>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</si>
  <si>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</si>
  <si>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</si>
  <si>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</si>
  <si>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</si>
  <si>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</si>
  <si>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</si>
  <si>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</si>
  <si>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</si>
  <si>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</si>
  <si>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</si>
  <si>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</si>
  <si>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</si>
  <si>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</si>
  <si>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</si>
  <si>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</si>
  <si>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</si>
  <si>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</si>
  <si>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</si>
  <si>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</si>
  <si>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</si>
  <si>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</si>
  <si>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</si>
  <si>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</si>
  <si>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</si>
  <si>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</si>
  <si>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</si>
  <si>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</si>
  <si>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</si>
  <si>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</si>
  <si>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</si>
  <si>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</si>
  <si>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</si>
  <si>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</si>
  <si>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</si>
  <si>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</si>
  <si>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</si>
  <si>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</si>
  <si>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</si>
  <si>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</si>
  <si>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</si>
  <si>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</si>
  <si>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</si>
  <si>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</si>
  <si>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</si>
  <si>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</si>
  <si>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</si>
  <si>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</si>
  <si>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</si>
  <si>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</si>
  <si>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</si>
  <si>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</si>
  <si>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</si>
  <si>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</si>
  <si>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</si>
  <si>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</si>
  <si>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</si>
  <si>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</si>
  <si>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</si>
  <si>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</si>
  <si>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</si>
  <si>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</si>
  <si>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</si>
  <si>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</si>
  <si>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</si>
  <si>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</si>
  <si>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</si>
  <si>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</si>
  <si>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</si>
  <si>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</si>
  <si>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</si>
  <si>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</si>
  <si>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</si>
  <si>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</si>
  <si>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</si>
  <si>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</si>
  <si>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</si>
  <si>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</si>
  <si>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</si>
  <si>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</si>
  <si>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</si>
  <si>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</si>
  <si>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</si>
  <si>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</si>
  <si>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</si>
  <si>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</si>
  <si>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</si>
  <si>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</si>
  <si>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</si>
  <si>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</si>
  <si>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</si>
  <si>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</si>
  <si>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</si>
  <si>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</si>
  <si>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</si>
  <si>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</si>
  <si>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</si>
  <si>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</si>
  <si>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</si>
  <si>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</si>
  <si>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</si>
  <si>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</si>
  <si>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</si>
  <si>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</si>
  <si>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</si>
  <si>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</si>
  <si>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</si>
  <si>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</si>
  <si>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</si>
  <si>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</si>
  <si>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</si>
  <si>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</si>
  <si>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</si>
  <si>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</si>
  <si>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</si>
  <si>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</si>
  <si>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</si>
  <si>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</si>
  <si>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</si>
  <si>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</si>
  <si>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</si>
  <si>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</si>
  <si>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</si>
  <si>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</si>
  <si>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</si>
  <si>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</si>
  <si>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</si>
  <si>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</si>
  <si>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</si>
  <si>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</si>
  <si>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</si>
  <si>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</si>
  <si>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</si>
  <si>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</si>
  <si>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</si>
  <si>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</si>
  <si>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</si>
  <si>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</si>
  <si>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</si>
  <si>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</si>
  <si>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</si>
  <si>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</si>
  <si>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</si>
  <si>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</si>
  <si>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</si>
  <si>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</si>
  <si>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</si>
  <si>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</si>
  <si>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</si>
  <si>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</si>
  <si>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</si>
  <si>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</si>
  <si>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</si>
  <si>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</si>
  <si>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</si>
  <si>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</si>
  <si>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</si>
  <si>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</si>
  <si>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</si>
  <si>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</si>
  <si>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</si>
  <si>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</si>
  <si>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</si>
  <si>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</si>
  <si>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</si>
  <si>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</si>
  <si>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</si>
  <si>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</si>
  <si>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</si>
  <si>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</si>
  <si>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</si>
  <si>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</si>
  <si>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</si>
  <si>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</si>
  <si>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</si>
  <si>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</si>
  <si>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</si>
  <si>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</si>
  <si>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</si>
  <si>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</si>
  <si>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</si>
  <si>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</si>
  <si>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</si>
  <si>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</si>
  <si>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</si>
  <si>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</si>
  <si>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</si>
  <si>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</si>
  <si>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</si>
  <si>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</si>
  <si>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</si>
  <si>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</si>
  <si>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</si>
  <si>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</si>
  <si>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</si>
  <si>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</si>
  <si>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</si>
  <si>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</si>
  <si>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</si>
  <si>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</si>
  <si>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</si>
  <si>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</si>
  <si>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</si>
  <si>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</si>
  <si>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</si>
  <si>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</si>
  <si>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</si>
  <si>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</si>
  <si>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</si>
  <si>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</si>
  <si>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</si>
  <si>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</si>
  <si>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</si>
  <si>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</si>
  <si>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</si>
  <si>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</si>
  <si>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</si>
  <si>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</si>
  <si>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</si>
  <si>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</si>
  <si>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</si>
  <si>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</si>
  <si>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</si>
  <si>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</si>
  <si>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</si>
  <si>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</si>
  <si>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</si>
  <si>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</si>
  <si>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</si>
  <si>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</si>
  <si>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</si>
  <si>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</si>
  <si>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</si>
  <si>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</si>
  <si>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</si>
  <si>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</si>
  <si>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</si>
  <si>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</si>
  <si>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</si>
  <si>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</si>
  <si>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</si>
  <si>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</si>
  <si>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</si>
  <si>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</si>
  <si>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</si>
  <si>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</si>
  <si>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</si>
  <si>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</si>
  <si>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</si>
  <si>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</si>
  <si>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</si>
  <si>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</si>
  <si>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</si>
  <si>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</si>
  <si>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</si>
  <si>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</si>
  <si>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</si>
  <si>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</si>
  <si>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</si>
  <si>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</si>
  <si>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</si>
  <si>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</si>
  <si>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</si>
  <si>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</si>
  <si>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</si>
  <si>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</si>
  <si>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</si>
  <si>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</si>
  <si>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</si>
  <si>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</si>
  <si>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</si>
  <si>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</si>
  <si>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</si>
  <si>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</si>
  <si>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</si>
  <si>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</si>
  <si>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</si>
  <si>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</si>
  <si>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</si>
  <si>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</si>
  <si>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</si>
  <si>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</si>
  <si>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</si>
  <si>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</si>
  <si>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</si>
  <si>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</si>
  <si>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</si>
  <si>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</si>
  <si>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</si>
  <si>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</si>
  <si>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</si>
  <si>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</si>
  <si>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</si>
  <si>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</si>
  <si>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</si>
  <si>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</si>
  <si>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</si>
  <si>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</si>
  <si>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</si>
  <si>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</si>
  <si>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</si>
  <si>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</si>
  <si>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</si>
  <si>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</si>
  <si>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</si>
  <si>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</si>
  <si>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</si>
  <si>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</si>
  <si>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</si>
  <si>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</si>
  <si>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</si>
  <si>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</si>
  <si>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</si>
  <si>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</si>
  <si>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</si>
  <si>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</si>
  <si>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</si>
  <si>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</si>
  <si>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</si>
  <si>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</si>
  <si>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</si>
  <si>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</si>
  <si>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</si>
  <si>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</si>
  <si>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</si>
  <si>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</si>
  <si>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</si>
  <si>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</si>
  <si>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</si>
  <si>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</si>
  <si>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</si>
  <si>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</si>
  <si>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</si>
  <si>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</si>
  <si>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</si>
  <si>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</si>
  <si>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</si>
  <si>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</si>
  <si>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</si>
  <si>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</si>
  <si>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</si>
  <si>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</si>
  <si>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</si>
  <si>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</si>
  <si>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</si>
  <si>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</si>
  <si>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</si>
  <si>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</si>
  <si>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</si>
  <si>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</si>
  <si>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</si>
  <si>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</si>
  <si>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</si>
  <si>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</si>
  <si>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</si>
  <si>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</si>
  <si>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</si>
  <si>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</si>
  <si>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</si>
  <si>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</si>
  <si>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</si>
  <si>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</si>
  <si>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</si>
  <si>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</si>
  <si>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</si>
  <si>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</si>
  <si>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</si>
  <si>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</si>
  <si>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</si>
  <si>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</si>
  <si>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</si>
  <si>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</si>
  <si>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</si>
  <si>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</si>
  <si>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</si>
  <si>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</si>
  <si>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</si>
  <si>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</si>
  <si>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</si>
  <si>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</si>
  <si>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</si>
  <si>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</si>
  <si>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</si>
  <si>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</si>
  <si>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</si>
  <si>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</si>
  <si>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</si>
  <si>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</si>
  <si>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</si>
  <si>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</si>
  <si>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</si>
  <si>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</si>
  <si>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</si>
  <si>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</si>
  <si>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</si>
  <si>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</si>
  <si>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</si>
  <si>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</si>
  <si>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</si>
  <si>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</si>
  <si>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</si>
  <si>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</si>
  <si>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</si>
  <si>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</si>
  <si>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</si>
  <si>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</si>
  <si>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</si>
  <si>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</si>
  <si>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</si>
  <si>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</si>
  <si>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</si>
  <si>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</si>
  <si>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</si>
  <si>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</si>
  <si>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</si>
  <si>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</si>
  <si>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</si>
  <si>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</si>
  <si>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</si>
  <si>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</si>
  <si>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</si>
  <si>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</si>
  <si>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</si>
  <si>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</si>
  <si>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</si>
  <si>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</si>
  <si>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</si>
  <si>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</si>
  <si>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</si>
  <si>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</si>
  <si>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</si>
  <si>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</si>
  <si>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</si>
  <si>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</si>
  <si>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</si>
  <si>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</si>
  <si>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</si>
  <si>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</si>
  <si>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</si>
  <si>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</si>
  <si>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</si>
  <si>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</si>
  <si>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</si>
  <si>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</si>
  <si>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</si>
  <si>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</si>
  <si>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</si>
  <si>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</si>
  <si>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</si>
  <si>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</si>
  <si>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</si>
  <si>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</si>
  <si>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</si>
  <si>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</si>
  <si>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</si>
  <si>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</si>
  <si>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</si>
  <si>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</si>
  <si>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</si>
  <si>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</si>
  <si>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</si>
  <si>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</si>
  <si>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</si>
  <si>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</si>
  <si>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</si>
  <si>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</si>
  <si>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</si>
  <si>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</si>
  <si>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</si>
  <si>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</si>
  <si>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</si>
  <si>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</si>
  <si>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</si>
  <si>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</si>
  <si>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</si>
  <si>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</si>
  <si>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</si>
  <si>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</si>
  <si>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</si>
  <si>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</si>
  <si>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</si>
  <si>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</si>
  <si>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</si>
  <si>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</si>
  <si>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</si>
  <si>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</si>
  <si>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</si>
  <si>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</si>
  <si>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</si>
  <si>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</si>
  <si>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</si>
  <si>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</si>
  <si>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</si>
  <si>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</si>
  <si>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</si>
  <si>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</si>
  <si>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</si>
  <si>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</si>
  <si>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</si>
  <si>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</si>
  <si>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</si>
  <si>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</si>
  <si>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</si>
  <si>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</si>
  <si>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</si>
  <si>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</si>
  <si>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</si>
  <si>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</si>
  <si>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</si>
  <si>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</si>
  <si>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</si>
  <si>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</si>
  <si>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</si>
  <si>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</si>
  <si>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</si>
  <si>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</si>
  <si>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</si>
  <si>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</si>
  <si>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</si>
  <si>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</si>
  <si>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</si>
  <si>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</si>
  <si>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</si>
  <si>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</si>
  <si>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</si>
  <si>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</si>
  <si>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</si>
  <si>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</si>
  <si>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</si>
  <si>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</si>
  <si>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</si>
  <si>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</si>
  <si>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</si>
  <si>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</si>
  <si>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</si>
  <si>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</si>
  <si>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</si>
  <si>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</si>
  <si>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</si>
  <si>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</si>
  <si>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</si>
  <si>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</si>
  <si>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</si>
  <si>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</si>
  <si>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</si>
  <si>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</si>
  <si>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</si>
  <si>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</si>
  <si>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</si>
  <si>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</si>
  <si>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</si>
  <si>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</si>
  <si>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</si>
  <si>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</si>
  <si>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</si>
  <si>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</si>
  <si>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</si>
  <si>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</si>
  <si>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</si>
  <si>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</si>
  <si>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</si>
  <si>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</si>
  <si>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</si>
  <si>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</si>
  <si>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</si>
  <si>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</si>
  <si>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</si>
  <si>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</si>
  <si>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</si>
  <si>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</si>
  <si>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</si>
  <si>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</si>
  <si>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</si>
  <si>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</si>
  <si>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</si>
  <si>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</si>
  <si>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</si>
  <si>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</si>
  <si>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</si>
  <si>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</si>
  <si>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</si>
  <si>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</si>
  <si>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</si>
  <si>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</si>
  <si>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</si>
  <si>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</si>
  <si>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</si>
  <si>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</si>
  <si>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</si>
  <si>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</si>
  <si>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</si>
  <si>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</si>
  <si>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</si>
  <si>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</si>
  <si>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</si>
  <si>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</si>
  <si>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</si>
  <si>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</si>
  <si>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</si>
  <si>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</si>
  <si>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</si>
  <si>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</si>
  <si>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</si>
  <si>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</si>
  <si>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</si>
  <si>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</si>
  <si>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</si>
  <si>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</si>
  <si>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</si>
  <si>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</si>
  <si>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</si>
  <si>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</si>
  <si>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</si>
  <si>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</si>
  <si>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</si>
  <si>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</si>
  <si>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</si>
  <si>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</si>
  <si>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</si>
  <si>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</si>
  <si>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</si>
  <si>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</si>
  <si>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</si>
  <si>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</si>
  <si>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</si>
  <si>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</si>
  <si>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</si>
  <si>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</si>
  <si>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</si>
  <si>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</si>
  <si>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</si>
  <si>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</si>
  <si>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</si>
  <si>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</si>
  <si>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</si>
  <si>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</si>
  <si>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</si>
  <si>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</si>
  <si>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</si>
  <si>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</si>
  <si>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</si>
  <si>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</si>
  <si>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</si>
  <si>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</si>
  <si>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</si>
  <si>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</si>
  <si>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</si>
  <si>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</si>
  <si>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</si>
  <si>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</si>
  <si>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</si>
  <si>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</si>
  <si>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</si>
  <si>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</si>
  <si>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</si>
  <si>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</si>
  <si>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</si>
  <si>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</si>
  <si>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</si>
  <si>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</si>
  <si>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</si>
  <si>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</si>
  <si>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</si>
  <si>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</si>
  <si>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</si>
  <si>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</si>
  <si>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</si>
  <si>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</si>
  <si>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</si>
  <si>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</si>
  <si>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</si>
  <si>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</si>
  <si>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</si>
  <si>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</si>
  <si>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</si>
  <si>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</si>
  <si>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</si>
  <si>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</si>
  <si>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</si>
  <si>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</si>
  <si>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</si>
  <si>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</si>
  <si>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</si>
  <si>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</si>
  <si>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</si>
  <si>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</si>
  <si>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</si>
  <si>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</si>
  <si>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</si>
  <si>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</si>
  <si>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</si>
  <si>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</si>
  <si>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</si>
  <si>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</si>
  <si>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</si>
  <si>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</si>
  <si>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</si>
  <si>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</si>
  <si>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</si>
  <si>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</si>
  <si>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</si>
  <si>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</si>
  <si>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</si>
  <si>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</si>
  <si>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</si>
  <si>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</si>
  <si>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</si>
  <si>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</si>
  <si>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</si>
  <si>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</si>
  <si>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</si>
  <si>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</si>
  <si>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</si>
  <si>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</si>
  <si>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</si>
  <si>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</si>
  <si>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</si>
  <si>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</si>
  <si>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</si>
  <si>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</si>
  <si>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</si>
  <si>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</si>
  <si>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</si>
  <si>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</si>
  <si>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</si>
  <si>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</si>
  <si>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</si>
  <si>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</si>
  <si>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</si>
  <si>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</si>
  <si>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</si>
  <si>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</si>
  <si>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</si>
  <si>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</si>
  <si>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</si>
  <si>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</si>
  <si>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</si>
  <si>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</si>
  <si>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</si>
  <si>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</si>
  <si>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</si>
  <si>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</si>
  <si>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</si>
  <si>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</si>
  <si>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</si>
  <si>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</si>
  <si>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</si>
  <si>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</si>
  <si>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</si>
  <si>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</si>
  <si>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</si>
  <si>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</si>
  <si>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</si>
  <si>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</si>
  <si>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</si>
  <si>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</si>
  <si>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</si>
  <si>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</si>
  <si>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</si>
  <si>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</si>
  <si>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</si>
  <si>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</si>
  <si>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</si>
  <si>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</si>
  <si>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</si>
  <si>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</si>
  <si>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</si>
  <si>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</si>
  <si>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</si>
  <si>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</si>
  <si>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</si>
  <si>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</si>
  <si>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</si>
  <si>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</si>
  <si>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</si>
  <si>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</si>
  <si>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</si>
  <si>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</si>
  <si>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</si>
  <si>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</si>
  <si>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</si>
  <si>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</si>
  <si>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</si>
  <si>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</si>
  <si>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</si>
  <si>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</si>
  <si>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</si>
  <si>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</si>
  <si>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</si>
  <si>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</si>
  <si>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</si>
  <si>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</si>
  <si>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</si>
  <si>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</si>
  <si>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</si>
  <si>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</si>
  <si>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</si>
  <si>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</si>
  <si>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</si>
  <si>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</si>
  <si>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</si>
  <si>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</si>
  <si>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</si>
  <si>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</si>
  <si>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</si>
  <si>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</si>
  <si>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</si>
  <si>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</si>
  <si>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</si>
  <si>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</si>
  <si>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</si>
  <si>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</si>
  <si>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</si>
  <si>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</si>
  <si>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</si>
  <si>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</si>
  <si>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</si>
  <si>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</si>
  <si>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</si>
  <si>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</si>
  <si>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</si>
  <si>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</si>
  <si>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</si>
  <si>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</si>
  <si>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</si>
  <si>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</si>
  <si>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</si>
  <si>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</si>
  <si>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</si>
  <si>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</si>
  <si>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</si>
  <si>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</si>
  <si>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</si>
  <si>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</si>
  <si>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</si>
  <si>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</si>
  <si>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</si>
  <si>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</si>
  <si>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</si>
  <si>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</si>
  <si>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</si>
  <si>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</si>
  <si>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</si>
  <si>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</si>
  <si>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</si>
  <si>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</si>
  <si>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</si>
  <si>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</si>
  <si>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</si>
  <si>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</si>
  <si>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</si>
  <si>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</si>
  <si>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</si>
  <si>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</si>
  <si>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</si>
  <si>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</si>
  <si>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</si>
  <si>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</si>
  <si>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</si>
  <si>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</si>
  <si>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</si>
  <si>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</si>
  <si>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</si>
  <si>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</si>
  <si>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</si>
  <si>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</si>
  <si>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</si>
  <si>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</si>
  <si>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</si>
  <si>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</si>
  <si>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</si>
  <si>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</si>
  <si>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</si>
  <si>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</si>
  <si>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</si>
  <si>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</si>
  <si>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</si>
  <si>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</si>
  <si>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</si>
  <si>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</si>
  <si>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</si>
  <si>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</si>
  <si>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</si>
  <si>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</si>
  <si>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</si>
  <si>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</si>
  <si>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</si>
  <si>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</si>
  <si>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</si>
  <si>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</si>
  <si>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</si>
  <si>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</si>
  <si>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</si>
  <si>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</si>
  <si>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</si>
  <si>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</si>
  <si>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</si>
  <si>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</si>
  <si>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</si>
  <si>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</si>
  <si>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</si>
  <si>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</si>
  <si>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</si>
  <si>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</si>
  <si>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</si>
  <si>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</si>
  <si>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</si>
  <si>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</si>
  <si>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</si>
  <si>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</si>
  <si>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</si>
  <si>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</si>
  <si>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</si>
  <si>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</si>
  <si>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</si>
  <si>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</si>
  <si>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</si>
  <si>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</si>
  <si>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</si>
  <si>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</si>
  <si>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</si>
  <si>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</si>
  <si>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</si>
  <si>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</si>
  <si>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</si>
  <si>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</si>
  <si>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</si>
  <si>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</si>
  <si>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</si>
  <si>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</si>
  <si>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</si>
  <si>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</si>
  <si>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</si>
  <si>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</si>
  <si>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</si>
  <si>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</si>
  <si>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</si>
  <si>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</si>
  <si>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</si>
  <si>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</si>
  <si>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</si>
  <si>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</si>
  <si>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</si>
  <si>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</si>
  <si>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</si>
  <si>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</si>
  <si>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</si>
  <si>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</si>
  <si>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</si>
  <si>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</si>
  <si>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</si>
  <si>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</si>
  <si>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</si>
  <si>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</si>
  <si>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</si>
  <si>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</si>
  <si>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</si>
  <si>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</si>
  <si>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</si>
  <si>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</si>
  <si>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</si>
  <si>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</si>
  <si>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</si>
  <si>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</si>
  <si>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</si>
  <si>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</si>
  <si>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</si>
  <si>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</si>
  <si>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</si>
  <si>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</si>
  <si>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</si>
  <si>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</si>
  <si>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</si>
  <si>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</si>
  <si>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</si>
  <si>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</si>
  <si>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</si>
  <si>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</si>
  <si>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</si>
  <si>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</si>
  <si>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</si>
  <si>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</si>
  <si>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</si>
  <si>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</si>
  <si>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</si>
  <si>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</si>
  <si>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</si>
  <si>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</si>
  <si>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</si>
  <si>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</si>
  <si>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</si>
  <si>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</si>
  <si>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</si>
  <si>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</si>
  <si>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</si>
  <si>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</si>
  <si>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</si>
  <si>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</si>
  <si>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</si>
  <si>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</si>
  <si>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</si>
  <si>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</si>
  <si>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</si>
  <si>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</si>
  <si>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</si>
  <si>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</si>
  <si>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</si>
  <si>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</si>
  <si>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</si>
  <si>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</si>
  <si>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</si>
  <si>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</si>
  <si>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</si>
  <si>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</si>
  <si>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</si>
  <si>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</si>
  <si>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</si>
  <si>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</si>
  <si>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</si>
  <si>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</si>
  <si>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</si>
  <si>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</si>
  <si>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</si>
  <si>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</si>
  <si>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</si>
  <si>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</si>
  <si>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</si>
  <si>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</si>
  <si>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</si>
  <si>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</si>
  <si>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</si>
  <si>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</si>
  <si>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</si>
  <si>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</si>
  <si>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</si>
  <si>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</si>
  <si>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</si>
  <si>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</si>
  <si>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</si>
  <si>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</si>
  <si>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</si>
  <si>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</si>
  <si>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</si>
  <si>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</si>
  <si>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</si>
  <si>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</si>
  <si>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</si>
  <si>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</si>
  <si>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</si>
  <si>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</si>
  <si>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</si>
  <si>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</si>
  <si>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</si>
  <si>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</si>
  <si>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</si>
  <si>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</si>
  <si>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</si>
  <si>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</si>
  <si>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</si>
  <si>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</si>
  <si>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</si>
  <si>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</si>
  <si>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</si>
  <si>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</si>
  <si>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</si>
  <si>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</si>
  <si>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</si>
  <si>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</si>
  <si>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</si>
  <si>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</si>
  <si>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</si>
  <si>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</si>
  <si>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</si>
  <si>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</si>
  <si>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</si>
  <si>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</si>
  <si>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</si>
  <si>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</si>
  <si>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</si>
  <si>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</si>
  <si>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</si>
  <si>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</si>
  <si>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</si>
  <si>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</si>
  <si>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</si>
  <si>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</si>
  <si>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</si>
  <si>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</si>
  <si>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</si>
  <si>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</si>
  <si>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</si>
  <si>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</si>
  <si>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</si>
  <si>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</si>
  <si>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</si>
  <si>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</si>
  <si>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</si>
  <si>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</si>
  <si>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</si>
  <si>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</si>
  <si>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</si>
  <si>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</si>
  <si>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</si>
  <si>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</si>
  <si>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</si>
  <si>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</si>
  <si>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</si>
  <si>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</si>
  <si>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</si>
  <si>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</si>
  <si>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</si>
  <si>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</si>
  <si>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</si>
  <si>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</si>
  <si>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</si>
  <si>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</si>
  <si>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</si>
  <si>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</si>
  <si>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</si>
  <si>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</si>
  <si>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</si>
  <si>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</si>
  <si>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</si>
  <si>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</si>
  <si>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</si>
  <si>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</si>
  <si>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</si>
  <si>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</si>
  <si>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</si>
  <si>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</si>
  <si>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</si>
  <si>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</si>
  <si>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</si>
  <si>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</si>
  <si>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</si>
  <si>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</si>
  <si>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</si>
  <si>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</si>
  <si>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</si>
  <si>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</si>
  <si>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</si>
  <si>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</si>
  <si>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</si>
  <si>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</si>
  <si>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</si>
  <si>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</si>
  <si>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</si>
  <si>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</si>
  <si>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</si>
  <si>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</si>
  <si>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</si>
  <si>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</si>
  <si>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</si>
  <si>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</si>
  <si>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</si>
  <si>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</si>
  <si>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</si>
  <si>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</si>
  <si>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</si>
  <si>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</si>
  <si>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</si>
  <si>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</si>
  <si>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</si>
  <si>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</si>
  <si>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</si>
  <si>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</si>
  <si>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</si>
  <si>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</si>
  <si>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</si>
  <si>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</si>
  <si>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</si>
  <si>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</si>
  <si>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</si>
  <si>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</si>
  <si>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</si>
  <si>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</si>
  <si>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</si>
  <si>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</si>
  <si>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</si>
  <si>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</si>
  <si>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</si>
  <si>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</si>
  <si>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</si>
  <si>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</si>
  <si>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</si>
  <si>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</si>
  <si>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</si>
  <si>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</si>
  <si>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</si>
  <si>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</si>
  <si>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</si>
  <si>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</si>
  <si>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</si>
  <si>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</si>
  <si>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</si>
  <si>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</si>
  <si>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</si>
  <si>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</si>
  <si>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</si>
  <si>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</si>
  <si>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</si>
  <si>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</si>
  <si>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</si>
  <si>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</si>
  <si>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</si>
  <si>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</si>
  <si>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</si>
  <si>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</si>
  <si>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</si>
  <si>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</si>
  <si>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</si>
  <si>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</si>
  <si>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</si>
  <si>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</si>
  <si>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</si>
  <si>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</si>
  <si>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</si>
  <si>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</si>
  <si>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</si>
  <si>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</si>
  <si>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</si>
  <si>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</si>
  <si>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</si>
  <si>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</si>
  <si>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</si>
  <si>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</si>
  <si>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</si>
  <si>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</si>
  <si>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</si>
  <si>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</si>
  <si>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</si>
  <si>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</si>
  <si>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</si>
  <si>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</si>
  <si>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</si>
  <si>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</si>
  <si>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</si>
  <si>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</si>
  <si>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</si>
  <si>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</si>
  <si>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</si>
  <si>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</si>
  <si>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</si>
  <si>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</si>
  <si>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</si>
  <si>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</si>
  <si>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</si>
  <si>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</si>
  <si>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</si>
  <si>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</si>
  <si>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</si>
  <si>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</si>
  <si>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</si>
  <si>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</si>
  <si>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</si>
  <si>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</si>
  <si>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</si>
  <si>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</si>
  <si>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</si>
  <si>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</si>
  <si>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</si>
  <si>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</si>
  <si>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</si>
  <si>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</si>
  <si>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</si>
  <si>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</si>
  <si>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</si>
  <si>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</si>
  <si>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</si>
  <si>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</si>
  <si>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</si>
  <si>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</si>
  <si>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</si>
  <si>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</si>
  <si>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</si>
  <si>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</si>
  <si>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</si>
  <si>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</si>
  <si>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</si>
  <si>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</si>
  <si>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</si>
  <si>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</si>
  <si>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</si>
  <si>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</si>
  <si>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</si>
  <si>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</si>
  <si>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</si>
  <si>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</si>
  <si>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</si>
  <si>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</si>
  <si>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</si>
  <si>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</si>
  <si>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</si>
  <si>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</si>
  <si>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</si>
  <si>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</si>
  <si>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</si>
  <si>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</si>
  <si>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</si>
  <si>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</si>
  <si>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</si>
  <si>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</si>
  <si>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</si>
  <si>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</si>
  <si>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</si>
  <si>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</si>
  <si>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</si>
  <si>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</si>
  <si>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</si>
  <si>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</si>
  <si>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</si>
  <si>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</si>
  <si>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</si>
  <si>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</si>
  <si>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</si>
  <si>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</si>
  <si>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</si>
  <si>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</si>
  <si>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</si>
  <si>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</si>
  <si>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</si>
  <si>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</si>
  <si>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</si>
  <si>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</si>
  <si>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</si>
  <si>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</si>
  <si>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</si>
  <si>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</si>
  <si>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</si>
  <si>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</si>
  <si>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</si>
  <si>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</si>
  <si>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</si>
  <si>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</si>
  <si>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</si>
  <si>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</si>
  <si>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</si>
  <si>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</si>
  <si>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</si>
  <si>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</si>
  <si>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</si>
  <si>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</si>
  <si>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</si>
  <si>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</si>
  <si>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</si>
  <si>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</si>
  <si>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</si>
  <si>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</si>
  <si>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</si>
  <si>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</si>
  <si>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</si>
  <si>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</si>
  <si>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</si>
  <si>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</si>
  <si>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</si>
  <si>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</si>
  <si>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</si>
  <si>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</si>
  <si>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</si>
  <si>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</si>
  <si>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</si>
  <si>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</si>
  <si>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</si>
  <si>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</si>
  <si>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</si>
  <si>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</si>
  <si>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</si>
  <si>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</si>
  <si>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</si>
  <si>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</si>
  <si>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</si>
  <si>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</si>
  <si>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</si>
  <si>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</si>
  <si>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</si>
  <si>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</si>
  <si>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</si>
  <si>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</si>
  <si>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</si>
  <si>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</si>
  <si>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</si>
  <si>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</si>
  <si>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</si>
  <si>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</si>
  <si>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</si>
  <si>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</si>
  <si>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</si>
  <si>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</si>
  <si>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</si>
  <si>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</si>
  <si>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</si>
  <si>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</si>
  <si>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</si>
  <si>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</si>
  <si>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</si>
  <si>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</si>
  <si>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</si>
  <si>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</si>
  <si>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</si>
  <si>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</si>
  <si>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</si>
  <si>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</si>
  <si>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</si>
  <si>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</si>
  <si>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</si>
  <si>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</si>
  <si>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</si>
  <si>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</si>
  <si>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</si>
  <si>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</si>
  <si>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</si>
  <si>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</si>
  <si>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</si>
  <si>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</si>
  <si>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</si>
  <si>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</si>
  <si>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</si>
  <si>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</si>
  <si>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</si>
  <si>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</si>
  <si>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</si>
  <si>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</si>
  <si>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</si>
  <si>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</si>
  <si>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</si>
  <si>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</si>
  <si>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</si>
  <si>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</si>
  <si>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</si>
  <si>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</si>
  <si>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</si>
  <si>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</si>
  <si>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</si>
  <si>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</si>
  <si>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</si>
  <si>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</si>
  <si>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</si>
  <si>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</si>
  <si>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</si>
  <si>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</si>
  <si>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</si>
  <si>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</si>
  <si>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</si>
  <si>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</si>
  <si>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</si>
  <si>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</si>
  <si>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</si>
  <si>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</si>
  <si>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</si>
  <si>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</si>
  <si>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</si>
  <si>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</si>
  <si>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</si>
  <si>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</si>
  <si>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</si>
  <si>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</si>
  <si>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</si>
  <si>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</si>
  <si>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</si>
  <si>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</si>
  <si>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</si>
  <si>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</si>
  <si>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</si>
  <si>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</si>
  <si>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</si>
  <si>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</si>
  <si>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</si>
  <si>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</si>
  <si>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</si>
  <si>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</si>
  <si>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</si>
  <si>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</si>
  <si>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</si>
  <si>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</si>
  <si>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</si>
  <si>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</si>
  <si>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</si>
  <si>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</si>
  <si>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</si>
  <si>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</si>
  <si>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</si>
  <si>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</si>
  <si>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</si>
  <si>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</si>
  <si>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</si>
  <si>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</si>
  <si>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</si>
  <si>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</si>
  <si>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</si>
  <si>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</si>
  <si>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</si>
  <si>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</si>
  <si>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</si>
  <si>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</si>
  <si>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</si>
  <si>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</si>
  <si>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</si>
  <si>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</si>
  <si>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</si>
  <si>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</si>
  <si>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</si>
  <si>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</si>
  <si>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</si>
  <si>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</si>
  <si>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</si>
  <si>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</si>
  <si>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</si>
  <si>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</si>
  <si>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</si>
  <si>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</si>
  <si>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</si>
  <si>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</si>
  <si>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</si>
  <si>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</si>
  <si>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</si>
  <si>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</si>
  <si>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</si>
  <si>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</si>
  <si>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</si>
  <si>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</si>
  <si>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</si>
  <si>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</si>
  <si>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</si>
  <si>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</si>
  <si>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</si>
  <si>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</si>
  <si>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</si>
  <si>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</si>
  <si>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</si>
  <si>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</si>
  <si>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</si>
  <si>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</si>
  <si>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</si>
  <si>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</si>
  <si>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</si>
  <si>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</si>
  <si>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</si>
  <si>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</si>
  <si>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</si>
  <si>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</si>
  <si>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</si>
  <si>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</si>
  <si>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</si>
  <si>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</si>
  <si>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</si>
  <si>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</si>
  <si>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</si>
  <si>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</si>
  <si>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</si>
  <si>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</si>
  <si>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</si>
  <si>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</si>
  <si>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</si>
  <si>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</si>
  <si>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</si>
  <si>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</si>
  <si>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</si>
  <si>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</si>
  <si>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</si>
  <si>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</si>
  <si>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</si>
  <si>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</si>
  <si>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</si>
  <si>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</si>
  <si>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</si>
  <si>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</si>
  <si>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</si>
  <si>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</si>
  <si>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</si>
  <si>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</si>
  <si>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</si>
  <si>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</si>
  <si>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</si>
  <si>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</si>
  <si>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</si>
  <si>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</si>
  <si>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</si>
  <si>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</si>
  <si>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</si>
  <si>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</si>
  <si>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</si>
  <si>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</si>
  <si>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</si>
  <si>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</si>
  <si>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</si>
  <si>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</si>
  <si>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</si>
  <si>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</si>
  <si>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</si>
  <si>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</si>
  <si>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</si>
  <si>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</si>
  <si>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</si>
  <si>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</si>
  <si>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</si>
  <si>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</si>
  <si>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</si>
  <si>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</si>
  <si>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</si>
  <si>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</si>
  <si>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</si>
  <si>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</si>
  <si>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</si>
  <si>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</si>
  <si>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</si>
  <si>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</si>
  <si>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</si>
  <si>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</si>
  <si>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</si>
  <si>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</si>
  <si>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</si>
  <si>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</si>
  <si>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</si>
  <si>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</si>
  <si>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</si>
  <si>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</si>
  <si>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</si>
  <si>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</si>
  <si>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</si>
  <si>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</si>
  <si>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</si>
  <si>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</si>
  <si>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</si>
  <si>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</si>
  <si>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</si>
  <si>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</si>
  <si>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</si>
  <si>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</si>
  <si>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</si>
  <si>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</si>
  <si>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</si>
  <si>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</si>
  <si>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</si>
  <si>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</si>
  <si>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</si>
  <si>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</si>
  <si>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</si>
  <si>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</si>
  <si>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</si>
  <si>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</si>
  <si>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</si>
  <si>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</si>
  <si>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</si>
  <si>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</si>
  <si>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</si>
  <si>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</si>
  <si>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</si>
  <si>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</si>
  <si>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</si>
  <si>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</si>
  <si>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</si>
  <si>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</si>
  <si>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</si>
  <si>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</si>
  <si>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</si>
  <si>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</si>
  <si>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</si>
  <si>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</si>
  <si>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</si>
  <si>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</si>
  <si>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</si>
  <si>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</si>
  <si>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</si>
  <si>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</si>
  <si>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</si>
  <si>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</si>
  <si>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</si>
  <si>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</si>
  <si>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</si>
  <si>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</si>
  <si>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</si>
  <si>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</si>
  <si>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</si>
  <si>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</si>
  <si>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</si>
  <si>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</si>
  <si>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</si>
  <si>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</si>
  <si>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</si>
  <si>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</si>
  <si>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</si>
  <si>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</si>
  <si>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</si>
  <si>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</si>
  <si>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</si>
  <si>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</si>
  <si>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</si>
  <si>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</si>
  <si>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</si>
  <si>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</si>
  <si>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</si>
  <si>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</si>
  <si>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</si>
  <si>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</si>
  <si>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</si>
  <si>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</si>
  <si>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</si>
  <si>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</si>
  <si>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</si>
  <si>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</si>
  <si>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</si>
  <si>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</si>
  <si>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</si>
  <si>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</si>
  <si>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</si>
  <si>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</si>
  <si>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</si>
  <si>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</si>
  <si>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</si>
  <si>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</si>
  <si>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</si>
  <si>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</si>
  <si>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</si>
  <si>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</si>
  <si>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</si>
  <si>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</si>
  <si>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</si>
  <si>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</si>
  <si>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</si>
  <si>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</si>
  <si>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</si>
  <si>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</si>
  <si>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</si>
  <si>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</si>
  <si>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</si>
  <si>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</si>
  <si>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</si>
  <si>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</si>
  <si>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</si>
  <si>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</si>
  <si>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</si>
  <si>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</si>
  <si>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</si>
  <si>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</si>
  <si>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</si>
  <si>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</si>
  <si>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</si>
  <si>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</si>
  <si>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</si>
  <si>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</si>
  <si>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</si>
  <si>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</si>
  <si>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</si>
  <si>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</si>
  <si>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</si>
  <si>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</si>
  <si>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</si>
  <si>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</si>
  <si>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</si>
  <si>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</si>
  <si>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</si>
  <si>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</si>
  <si>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</si>
  <si>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</si>
  <si>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</si>
  <si>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</si>
  <si>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</si>
  <si>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</si>
  <si>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</si>
  <si>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</si>
  <si>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</si>
  <si>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</si>
  <si>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</si>
  <si>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</si>
  <si>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</si>
  <si>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</si>
  <si>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</si>
  <si>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</si>
  <si>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</si>
  <si>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</si>
  <si>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</si>
  <si>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</si>
  <si>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</si>
  <si>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</si>
  <si>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</si>
  <si>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</si>
  <si>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</si>
  <si>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</si>
  <si>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</si>
  <si>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</si>
  <si>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</si>
  <si>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</si>
  <si>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</si>
  <si>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</si>
  <si>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</si>
  <si>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</si>
  <si>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</si>
  <si>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</si>
  <si>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</si>
  <si>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</si>
  <si>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</si>
  <si>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</si>
  <si>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</si>
  <si>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</si>
  <si>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</si>
  <si>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</si>
  <si>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</si>
  <si>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</si>
  <si>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</si>
  <si>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</si>
  <si>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</si>
  <si>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</si>
  <si>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</si>
  <si>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</si>
  <si>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</si>
  <si>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</si>
  <si>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</si>
  <si>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</si>
  <si>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</si>
  <si>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</si>
  <si>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</si>
  <si>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</si>
  <si>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</si>
  <si>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</si>
  <si>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</si>
  <si>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</si>
  <si>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</si>
  <si>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</si>
  <si>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</si>
  <si>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</si>
  <si>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</si>
  <si>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</si>
  <si>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</si>
  <si>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</si>
  <si>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</si>
  <si>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</si>
  <si>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</si>
  <si>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</si>
  <si>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</si>
  <si>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</si>
  <si>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</si>
  <si>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</si>
  <si>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</si>
  <si>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</si>
  <si>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</si>
  <si>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</si>
  <si>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</si>
  <si>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</si>
  <si>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</si>
  <si>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</si>
  <si>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</si>
  <si>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</si>
  <si>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</si>
  <si>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</si>
  <si>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</si>
  <si>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</si>
  <si>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</si>
  <si>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</si>
  <si>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</si>
  <si>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</si>
  <si>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</si>
  <si>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</si>
  <si>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</si>
  <si>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</si>
  <si>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</si>
  <si>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</si>
  <si>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</si>
  <si>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</si>
  <si>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</si>
  <si>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</si>
  <si>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</si>
  <si>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</si>
  <si>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</si>
  <si>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</si>
  <si>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</si>
  <si>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</si>
  <si>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</si>
  <si>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</si>
  <si>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</si>
  <si>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</si>
  <si>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</si>
  <si>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</si>
  <si>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</si>
  <si>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</si>
  <si>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</si>
  <si>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</si>
  <si>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</si>
  <si>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</si>
  <si>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</si>
  <si>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</si>
  <si>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</si>
  <si>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</si>
  <si>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</si>
  <si>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</si>
  <si>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</si>
  <si>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</si>
  <si>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</si>
  <si>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</si>
  <si>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</si>
  <si>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</si>
  <si>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</si>
  <si>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</si>
  <si>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</si>
  <si>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</si>
  <si>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</si>
  <si>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</si>
  <si>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</si>
  <si>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</si>
  <si>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</si>
  <si>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</si>
  <si>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</si>
  <si>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</si>
  <si>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</si>
  <si>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</si>
  <si>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</si>
  <si>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</si>
  <si>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</si>
  <si>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</si>
  <si>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</si>
  <si>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</si>
  <si>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</si>
  <si>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</si>
  <si>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</si>
  <si>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</si>
  <si>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</si>
  <si>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</si>
  <si>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</si>
  <si>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</si>
  <si>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</si>
  <si>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</si>
  <si>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</si>
  <si>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</si>
  <si>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</si>
  <si>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</si>
  <si>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</si>
  <si>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</si>
  <si>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</si>
  <si>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</si>
  <si>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</si>
  <si>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</si>
  <si>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</si>
  <si>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</si>
  <si>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</si>
  <si>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</si>
  <si>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</si>
  <si>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</si>
  <si>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</si>
  <si>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</si>
  <si>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</si>
  <si>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</si>
  <si>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</si>
  <si>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</si>
  <si>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</si>
  <si>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</si>
  <si>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</si>
  <si>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</si>
  <si>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</si>
  <si>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</si>
  <si>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</si>
  <si>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</si>
  <si>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</si>
  <si>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</si>
  <si>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</si>
  <si>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</si>
  <si>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</si>
  <si>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</si>
  <si>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</si>
  <si>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</si>
  <si>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</si>
  <si>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</si>
  <si>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</si>
  <si>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</si>
  <si>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</si>
  <si>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</si>
  <si>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</si>
  <si>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</si>
  <si>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</si>
  <si>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</si>
  <si>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</si>
  <si>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</si>
  <si>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</si>
  <si>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</si>
  <si>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</si>
  <si>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</si>
  <si>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</si>
  <si>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</si>
  <si>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</si>
  <si>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</si>
  <si>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</si>
  <si>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</si>
  <si>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</si>
  <si>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</si>
  <si>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</si>
  <si>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</si>
  <si>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</si>
  <si>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</si>
  <si>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</si>
  <si>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</si>
  <si>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</si>
  <si>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</si>
  <si>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</si>
  <si>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</si>
  <si>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</si>
  <si>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</si>
  <si>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</si>
  <si>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</si>
  <si>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</si>
  <si>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</si>
  <si>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</si>
  <si>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</si>
  <si>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</si>
  <si>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</si>
  <si>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</si>
  <si>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</si>
  <si>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</si>
  <si>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</si>
  <si>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</si>
  <si>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</si>
  <si>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</si>
  <si>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</si>
  <si>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</si>
  <si>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</si>
  <si>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</si>
  <si>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</si>
  <si>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</si>
  <si>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</si>
  <si>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</si>
  <si>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</si>
  <si>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</si>
  <si>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</si>
  <si>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</si>
  <si>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</si>
  <si>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</si>
  <si>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</si>
  <si>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</si>
  <si>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</si>
  <si>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</si>
  <si>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</si>
  <si>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</si>
  <si>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</si>
  <si>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</si>
  <si>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</si>
  <si>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</si>
  <si>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</si>
  <si>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</si>
  <si>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</si>
  <si>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</si>
  <si>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</si>
  <si>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</si>
  <si>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</si>
  <si>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</si>
  <si>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</si>
  <si>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</si>
  <si>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</si>
  <si>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</si>
  <si>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</si>
  <si>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</si>
  <si>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</si>
  <si>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</si>
  <si>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</si>
  <si>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</si>
  <si>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</si>
  <si>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</si>
  <si>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</si>
  <si>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</si>
  <si>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</si>
  <si>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</si>
  <si>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</si>
  <si>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</si>
  <si>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</si>
  <si>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</si>
  <si>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</si>
  <si>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</si>
  <si>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</si>
  <si>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</si>
  <si>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</si>
  <si>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</si>
  <si>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</si>
  <si>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</si>
  <si>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</si>
  <si>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</si>
  <si>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</si>
  <si>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</si>
  <si>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</si>
  <si>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</si>
  <si>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</si>
  <si>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</si>
  <si>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</si>
  <si>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</si>
  <si>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</si>
  <si>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</si>
  <si>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</si>
  <si>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</si>
  <si>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</si>
  <si>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</si>
  <si>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</si>
  <si>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</si>
  <si>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</si>
  <si>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</si>
  <si>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</si>
  <si>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</si>
  <si>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</si>
  <si>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</si>
  <si>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</si>
  <si>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</si>
  <si>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</si>
  <si>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</si>
  <si>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</si>
  <si>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</si>
  <si>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</si>
  <si>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</si>
  <si>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</si>
  <si>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</si>
  <si>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</si>
  <si>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</si>
  <si>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</si>
  <si>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</si>
  <si>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</si>
  <si>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</si>
  <si>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</si>
  <si>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</si>
  <si>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</si>
  <si>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</si>
  <si>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</si>
  <si>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</si>
  <si>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</si>
  <si>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</si>
  <si>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</si>
  <si>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</si>
  <si>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</si>
  <si>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</si>
  <si>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</si>
  <si>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</si>
  <si>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</si>
  <si>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</si>
  <si>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</si>
  <si>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</si>
  <si>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</si>
  <si>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</si>
  <si>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</si>
  <si>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</si>
  <si>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</si>
  <si>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</si>
  <si>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</si>
  <si>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</si>
  <si>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</si>
  <si>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</si>
  <si>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</si>
  <si>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</si>
  <si>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</si>
  <si>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</si>
  <si>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</si>
  <si>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</si>
  <si>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</si>
  <si>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</si>
  <si>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</si>
  <si>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</si>
  <si>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</si>
  <si>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</si>
  <si>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</si>
  <si>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</si>
  <si>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</si>
  <si>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</si>
  <si>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</si>
  <si>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</si>
  <si>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</si>
  <si>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</si>
  <si>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</si>
  <si>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</si>
  <si>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</si>
  <si>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</si>
  <si>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</si>
  <si>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</si>
  <si>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</si>
  <si>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</si>
  <si>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</si>
  <si>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</si>
  <si>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</si>
  <si>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</si>
  <si>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</si>
  <si>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</si>
  <si>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</si>
  <si>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</si>
  <si>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</si>
  <si>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</si>
  <si>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</si>
  <si>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</si>
  <si>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</si>
  <si>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</si>
  <si>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</si>
  <si>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</si>
  <si>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</si>
  <si>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</si>
  <si>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</si>
  <si>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</si>
  <si>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</si>
  <si>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</si>
  <si>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</si>
  <si>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</si>
  <si>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</si>
  <si>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</si>
  <si>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</si>
  <si>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</si>
  <si>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</si>
  <si>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</si>
  <si>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</si>
  <si>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</si>
  <si>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</si>
  <si>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</si>
  <si>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</si>
  <si>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</si>
  <si>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</si>
  <si>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</si>
  <si>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</si>
  <si>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</si>
  <si>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</si>
  <si>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</si>
  <si>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</si>
  <si>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</si>
  <si>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</si>
  <si>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</si>
  <si>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</si>
  <si>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</si>
  <si>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</si>
  <si>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</si>
  <si>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</si>
  <si>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</si>
  <si>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</si>
  <si>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</si>
  <si>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</si>
  <si>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</si>
  <si>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</si>
  <si>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</si>
  <si>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</si>
  <si>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</si>
  <si>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</si>
  <si>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</si>
  <si>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</si>
  <si>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</si>
  <si>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</si>
  <si>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</si>
  <si>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</si>
  <si>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</si>
  <si>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</si>
  <si>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</si>
  <si>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</si>
  <si>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</si>
  <si>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</si>
  <si>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</si>
  <si>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</si>
  <si>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</si>
  <si>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</si>
  <si>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</si>
  <si>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</si>
  <si>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</si>
  <si>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</si>
  <si>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</si>
  <si>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</si>
  <si>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</si>
  <si>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</si>
  <si>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</si>
  <si>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</si>
  <si>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</si>
  <si>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</si>
  <si>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</si>
  <si>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</si>
  <si>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</si>
  <si>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</si>
  <si>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</si>
  <si>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</si>
  <si>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</si>
  <si>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</si>
  <si>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</si>
  <si>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</si>
  <si>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</si>
  <si>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</si>
  <si>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</si>
  <si>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</si>
  <si>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</si>
  <si>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</si>
  <si>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</si>
  <si>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</si>
  <si>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</si>
  <si>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</si>
  <si>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</si>
  <si>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</si>
  <si>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</si>
  <si>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</si>
  <si>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</si>
  <si>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</si>
  <si>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</si>
  <si>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</si>
  <si>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</si>
  <si>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</si>
  <si>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</si>
  <si>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</si>
  <si>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</si>
  <si>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</si>
  <si>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</si>
  <si>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</si>
  <si>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</si>
  <si>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</si>
  <si>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</si>
  <si>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</si>
  <si>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</si>
  <si>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</si>
  <si>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</si>
  <si>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</si>
  <si>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</si>
  <si>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</si>
  <si>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</si>
  <si>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</si>
  <si>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</si>
  <si>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</si>
  <si>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</si>
  <si>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</si>
  <si>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</si>
  <si>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</si>
  <si>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</si>
  <si>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</si>
  <si>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</si>
  <si>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</si>
  <si>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</si>
  <si>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</si>
  <si>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</si>
  <si>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</si>
  <si>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</si>
  <si>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</si>
  <si>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</si>
  <si>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</si>
  <si>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</si>
  <si>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</si>
  <si>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</si>
  <si>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</si>
  <si>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</si>
  <si>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</si>
  <si>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</si>
  <si>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</si>
  <si>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</si>
  <si>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</si>
  <si>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</si>
  <si>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</si>
  <si>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</si>
  <si>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</si>
  <si>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</si>
  <si>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</si>
  <si>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</si>
  <si>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</si>
  <si>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</si>
  <si>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</si>
  <si>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</si>
  <si>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</si>
  <si>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</si>
  <si>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</si>
  <si>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</si>
  <si>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</si>
  <si>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</si>
  <si>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</si>
  <si>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</si>
  <si>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</si>
  <si>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</si>
  <si>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</si>
  <si>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</si>
  <si>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</si>
  <si>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</si>
  <si>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</si>
  <si>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</si>
  <si>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</si>
  <si>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</si>
  <si>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</si>
  <si>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</si>
  <si>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</si>
  <si>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</si>
  <si>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</si>
  <si>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</si>
  <si>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</si>
  <si>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</si>
  <si>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</si>
  <si>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</si>
  <si>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</si>
  <si>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</si>
  <si>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</si>
  <si>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</si>
  <si>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</si>
  <si>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</si>
  <si>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</si>
  <si>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</si>
  <si>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</si>
  <si>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</si>
  <si>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</si>
  <si>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</si>
  <si>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</si>
  <si>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</si>
  <si>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</si>
  <si>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</si>
  <si>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</si>
  <si>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</si>
  <si>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</si>
  <si>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</si>
  <si>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</si>
  <si>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</si>
  <si>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</si>
  <si>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</si>
  <si>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</si>
  <si>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</si>
  <si>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</si>
  <si>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</si>
  <si>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</si>
  <si>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</si>
  <si>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</si>
  <si>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</si>
  <si>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</si>
  <si>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</si>
  <si>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</si>
  <si>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</si>
  <si>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</si>
  <si>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</si>
  <si>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</si>
  <si>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</si>
  <si>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</si>
  <si>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</si>
  <si>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</si>
  <si>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</si>
  <si>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</si>
  <si>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</si>
  <si>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</si>
  <si>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</si>
  <si>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</si>
  <si>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</si>
  <si>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</si>
  <si>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</si>
  <si>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</si>
  <si>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</si>
  <si>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</si>
  <si>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</si>
  <si>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</si>
  <si>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</si>
  <si>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</si>
  <si>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</si>
  <si>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</si>
  <si>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</si>
  <si>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</si>
  <si>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</si>
  <si>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</si>
  <si>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</si>
  <si>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</si>
  <si>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</si>
  <si>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</si>
  <si>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</si>
  <si>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</si>
  <si>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</si>
  <si>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</si>
  <si>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</si>
  <si>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</si>
  <si>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</si>
  <si>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</si>
  <si>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</si>
  <si>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</si>
  <si>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</si>
  <si>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</si>
  <si>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</si>
  <si>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</si>
  <si>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</si>
  <si>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</si>
  <si>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</si>
  <si>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</si>
  <si>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</si>
  <si>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</si>
  <si>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</si>
  <si>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</si>
  <si>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</si>
  <si>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</si>
  <si>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</si>
  <si>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</si>
  <si>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</si>
  <si>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</si>
  <si>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</si>
  <si>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</si>
  <si>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</si>
  <si>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</si>
  <si>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</si>
  <si>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</si>
  <si>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</si>
  <si>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</si>
  <si>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</si>
  <si>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</si>
  <si>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</si>
  <si>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</si>
  <si>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</si>
  <si>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</si>
  <si>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</si>
  <si>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</si>
  <si>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</si>
  <si>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</si>
  <si>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</si>
  <si>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</si>
  <si>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</si>
  <si>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</si>
  <si>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</si>
  <si>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</si>
  <si>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</si>
  <si>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</si>
  <si>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</si>
  <si>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</si>
  <si>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</si>
  <si>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</si>
  <si>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</si>
  <si>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</si>
  <si>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</si>
  <si>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</si>
  <si>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</si>
  <si>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</si>
  <si>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</si>
  <si>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</si>
  <si>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</si>
  <si>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</si>
  <si>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</si>
  <si>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</si>
  <si>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</si>
  <si>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</si>
  <si>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</si>
  <si>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</si>
  <si>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</si>
  <si>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</si>
  <si>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</si>
  <si>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</si>
  <si>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</si>
  <si>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</si>
  <si>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</si>
  <si>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</si>
  <si>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</si>
  <si>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</si>
  <si>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</si>
  <si>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</si>
  <si>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</si>
  <si>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</si>
  <si>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</si>
  <si>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</si>
  <si>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</si>
  <si>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</si>
  <si>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</si>
  <si>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</si>
  <si>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</si>
  <si>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</si>
  <si>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</si>
  <si>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</si>
  <si>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</si>
  <si>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</si>
  <si>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</si>
  <si>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</si>
  <si>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</si>
  <si>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</si>
  <si>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</si>
  <si>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</si>
  <si>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</si>
  <si>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</si>
  <si>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</si>
  <si>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</si>
  <si>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</si>
  <si>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</si>
  <si>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</si>
  <si>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</si>
  <si>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</si>
  <si>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</si>
  <si>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</si>
  <si>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</si>
  <si>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</si>
  <si>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</si>
  <si>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</si>
  <si>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</si>
  <si>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</si>
  <si>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</si>
  <si>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</si>
  <si>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</si>
  <si>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</si>
  <si>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</si>
  <si>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</si>
  <si>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</si>
  <si>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</si>
  <si>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</si>
  <si>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</si>
  <si>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</si>
  <si>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</si>
  <si>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</si>
  <si>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</si>
  <si>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</si>
  <si>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</si>
  <si>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</si>
  <si>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</si>
  <si>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</si>
  <si>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</si>
  <si>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</si>
  <si>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</si>
  <si>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</si>
  <si>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</si>
  <si>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</si>
  <si>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</si>
  <si>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</si>
  <si>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</si>
  <si>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</si>
  <si>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</si>
  <si>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</si>
  <si>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</si>
  <si>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</si>
  <si>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</si>
  <si>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</si>
  <si>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</si>
  <si>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</si>
  <si>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</si>
  <si>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</si>
  <si>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</si>
  <si>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</si>
  <si>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</si>
  <si>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</si>
  <si>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</si>
  <si>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</si>
  <si>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</si>
  <si>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</si>
  <si>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</si>
  <si>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</si>
  <si>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</si>
  <si>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</si>
  <si>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</si>
  <si>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</si>
  <si>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</si>
  <si>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</si>
  <si>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</si>
  <si>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</si>
  <si>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</si>
  <si>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</si>
  <si>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</si>
  <si>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</si>
  <si>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</si>
  <si>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</si>
  <si>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</si>
  <si>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</si>
  <si>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</si>
  <si>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</si>
  <si>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</si>
  <si>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</si>
  <si>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</si>
  <si>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</si>
  <si>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</si>
  <si>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</si>
  <si>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</si>
  <si>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</si>
  <si>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</si>
  <si>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</si>
  <si>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</si>
  <si>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</si>
  <si>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</si>
  <si>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</si>
  <si>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</si>
  <si>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</si>
  <si>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</si>
  <si>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</si>
  <si>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</si>
  <si>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</si>
  <si>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</si>
  <si>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</si>
  <si>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</si>
  <si>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</si>
  <si>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</si>
  <si>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</si>
  <si>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</si>
  <si>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</si>
  <si>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</si>
  <si>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</si>
  <si>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</si>
  <si>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</si>
  <si>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</si>
  <si>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</si>
  <si>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</si>
  <si>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</si>
  <si>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</si>
  <si>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</si>
  <si>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</si>
  <si>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</si>
  <si>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</si>
  <si>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</si>
  <si>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</si>
  <si>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</si>
  <si>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</si>
  <si>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</si>
  <si>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</si>
  <si>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</si>
  <si>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</si>
  <si>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</si>
  <si>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</si>
  <si>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</si>
  <si>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</si>
  <si>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</si>
  <si>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</si>
  <si>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</si>
  <si>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</si>
  <si>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</si>
  <si>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</si>
  <si>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</si>
  <si>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</si>
  <si>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</si>
  <si>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</si>
  <si>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</si>
  <si>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</si>
  <si>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</si>
  <si>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</si>
  <si>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</si>
  <si>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</si>
  <si>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</si>
  <si>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</si>
  <si>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</si>
  <si>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</si>
  <si>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</si>
  <si>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</si>
  <si>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</si>
  <si>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</si>
  <si>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</si>
  <si>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</si>
  <si>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</si>
  <si>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</si>
  <si>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</si>
  <si>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</si>
  <si>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</si>
  <si>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</si>
  <si>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</si>
  <si>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</si>
  <si>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</si>
  <si>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</si>
  <si>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</si>
  <si>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</si>
  <si>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</si>
  <si>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</si>
  <si>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</si>
  <si>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</si>
  <si>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</si>
  <si>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</si>
  <si>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</si>
  <si>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</si>
  <si>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</si>
  <si>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</si>
  <si>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</si>
  <si>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</si>
  <si>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</si>
  <si>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</si>
  <si>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</si>
  <si>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</si>
  <si>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</si>
  <si>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</si>
  <si>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</si>
  <si>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</si>
  <si>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</si>
  <si>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</si>
  <si>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</si>
  <si>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</si>
  <si>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</si>
  <si>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</si>
  <si>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</si>
  <si>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</si>
  <si>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</si>
  <si>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</si>
  <si>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</si>
  <si>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</si>
  <si>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</si>
  <si>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</si>
  <si>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</si>
  <si>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</si>
  <si>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</si>
  <si>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</si>
  <si>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</si>
  <si>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</si>
  <si>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</si>
  <si>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</si>
  <si>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</si>
  <si>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</si>
  <si>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</si>
  <si>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</si>
  <si>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</si>
  <si>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</si>
  <si>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</si>
  <si>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</si>
  <si>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</si>
  <si>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</si>
  <si>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</si>
  <si>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</si>
  <si>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</si>
  <si>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</si>
  <si>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</si>
  <si>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</si>
  <si>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</si>
  <si>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</si>
  <si>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</si>
  <si>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</si>
  <si>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</si>
  <si>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</si>
  <si>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</si>
  <si>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</si>
  <si>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</si>
  <si>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</si>
  <si>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</si>
  <si>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</si>
  <si>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</si>
  <si>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</si>
  <si>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</si>
  <si>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</si>
  <si>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</si>
  <si>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</si>
  <si>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</si>
  <si>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</si>
  <si>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</si>
  <si>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</si>
  <si>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</si>
  <si>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</si>
  <si>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</si>
  <si>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</si>
  <si>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</si>
  <si>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</si>
  <si>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</si>
  <si>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</si>
  <si>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</si>
  <si>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</si>
  <si>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</si>
  <si>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</si>
  <si>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</si>
  <si>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</si>
  <si>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</si>
  <si>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</si>
  <si>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</si>
  <si>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</si>
  <si>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</si>
  <si>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</si>
  <si>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</si>
  <si>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</si>
  <si>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</si>
  <si>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</si>
  <si>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</si>
  <si>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</si>
  <si>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</si>
  <si>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</si>
  <si>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</si>
  <si>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</si>
  <si>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</si>
  <si>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</si>
  <si>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</si>
  <si>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</si>
  <si>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</si>
  <si>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</si>
  <si>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</si>
  <si>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</si>
  <si>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</si>
  <si>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</si>
  <si>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</si>
  <si>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</si>
  <si>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</si>
  <si>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</si>
  <si>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</si>
  <si>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</si>
  <si>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</si>
  <si>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</si>
  <si>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</si>
  <si>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</si>
  <si>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</si>
  <si>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</si>
  <si>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</si>
  <si>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</si>
  <si>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</si>
  <si>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</si>
  <si>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</si>
  <si>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</si>
  <si>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</si>
  <si>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</si>
  <si>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</si>
  <si>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</si>
  <si>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</si>
  <si>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</si>
  <si>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</si>
  <si>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</si>
  <si>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</si>
  <si>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</si>
  <si>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</si>
  <si>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</si>
  <si>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</si>
  <si>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</si>
  <si>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</si>
  <si>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</si>
  <si>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</si>
  <si>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</si>
  <si>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</si>
  <si>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</si>
  <si>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</si>
  <si>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</si>
  <si>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</si>
  <si>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</si>
  <si>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</si>
  <si>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</si>
  <si>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</si>
  <si>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</si>
  <si>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</si>
  <si>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</si>
  <si>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</si>
  <si>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</si>
  <si>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</si>
  <si>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</si>
  <si>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</si>
  <si>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</si>
  <si>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</si>
  <si>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</si>
  <si>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</si>
  <si>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</si>
  <si>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</si>
  <si>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</si>
  <si>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</si>
  <si>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</si>
  <si>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</si>
  <si>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</si>
  <si>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</si>
  <si>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</si>
  <si>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</si>
  <si>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</si>
  <si>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</si>
  <si>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</si>
  <si>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</si>
  <si>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</si>
  <si>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</si>
  <si>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</si>
  <si>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</si>
  <si>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</si>
  <si>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</si>
  <si>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</si>
  <si>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</si>
  <si>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</si>
  <si>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</si>
  <si>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</si>
  <si>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</si>
  <si>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</si>
  <si>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</si>
  <si>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</si>
  <si>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</si>
  <si>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</si>
  <si>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</si>
  <si>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</si>
  <si>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</si>
  <si>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</si>
  <si>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</si>
  <si>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</si>
  <si>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</si>
  <si>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</si>
  <si>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</si>
  <si>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</si>
  <si>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</si>
  <si>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</si>
  <si>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</si>
  <si>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</si>
  <si>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</si>
  <si>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</si>
  <si>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</si>
  <si>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</si>
  <si>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</si>
  <si>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</si>
  <si>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</si>
  <si>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</si>
  <si>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</si>
  <si>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</si>
  <si>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</si>
  <si>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</si>
  <si>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</si>
  <si>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</si>
  <si>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</si>
  <si>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</si>
  <si>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</si>
  <si>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</si>
  <si>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</si>
  <si>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</si>
  <si>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</si>
  <si>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</si>
  <si>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</si>
  <si>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</si>
  <si>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</si>
  <si>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</si>
  <si>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</si>
  <si>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</si>
  <si>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</si>
  <si>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</si>
  <si>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</si>
  <si>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</si>
  <si>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</si>
  <si>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</si>
  <si>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</si>
  <si>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</si>
  <si>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</si>
  <si>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</si>
  <si>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</si>
  <si>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</si>
  <si>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</si>
  <si>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</si>
  <si>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</si>
  <si>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</si>
  <si>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</si>
  <si>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</si>
  <si>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</si>
  <si>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</si>
  <si>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</si>
  <si>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</si>
  <si>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</si>
  <si>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</si>
  <si>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</si>
  <si>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</si>
  <si>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</si>
  <si>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</si>
  <si>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</si>
  <si>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</si>
  <si>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</si>
  <si>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</si>
  <si>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</si>
  <si>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</si>
  <si>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</si>
  <si>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</si>
  <si>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</si>
  <si>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</si>
  <si>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</si>
  <si>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</si>
  <si>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</si>
  <si>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</si>
  <si>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</si>
  <si>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</si>
  <si>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</si>
  <si>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</si>
  <si>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</si>
  <si>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</si>
  <si>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</si>
  <si>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</si>
  <si>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</si>
  <si>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</si>
  <si>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</si>
  <si>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</si>
  <si>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</si>
  <si>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</si>
  <si>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</si>
  <si>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</si>
  <si>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</si>
  <si>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</si>
  <si>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</si>
  <si>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</si>
  <si>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</si>
  <si>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</si>
  <si>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</si>
  <si>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</si>
  <si>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</si>
  <si>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</si>
  <si>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</si>
  <si>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</si>
  <si>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</si>
  <si>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</si>
  <si>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</si>
  <si>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</si>
  <si>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</si>
  <si>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</si>
  <si>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</si>
  <si>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</si>
  <si>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</si>
  <si>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</si>
  <si>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</si>
  <si>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</si>
  <si>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</si>
  <si>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</si>
  <si>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</si>
  <si>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</si>
  <si>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</si>
  <si>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</si>
  <si>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</si>
  <si>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</si>
  <si>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</si>
  <si>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</si>
  <si>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</si>
  <si>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</si>
  <si>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</si>
  <si>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</si>
  <si>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</si>
  <si>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</si>
  <si>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</si>
  <si>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</si>
  <si>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</si>
  <si>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</si>
  <si>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</si>
  <si>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</si>
  <si>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</si>
  <si>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</si>
  <si>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</si>
  <si>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</si>
  <si>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</si>
  <si>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</si>
  <si>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</si>
  <si>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</si>
  <si>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</si>
  <si>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</si>
  <si>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</si>
  <si>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</si>
  <si>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</si>
  <si>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</si>
  <si>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</si>
  <si>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</si>
  <si>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</si>
  <si>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</si>
  <si>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</si>
  <si>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</si>
  <si>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</si>
  <si>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</si>
  <si>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</si>
  <si>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</si>
  <si>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</si>
  <si>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</si>
  <si>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</si>
  <si>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</si>
  <si>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</si>
  <si>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</si>
  <si>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</si>
  <si>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</si>
  <si>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</si>
  <si>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</si>
  <si>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</si>
  <si>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</si>
  <si>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</si>
  <si>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</si>
  <si>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</si>
  <si>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</si>
  <si>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</si>
  <si>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</si>
  <si>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</si>
  <si>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</si>
  <si>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</si>
  <si>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</si>
  <si>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</si>
  <si>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</si>
  <si>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</si>
  <si>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</si>
  <si>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</si>
  <si>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</si>
  <si>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</si>
  <si>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</si>
  <si>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</si>
  <si>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</si>
  <si>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</si>
  <si>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</si>
  <si>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</si>
  <si>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</si>
  <si>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</si>
  <si>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</si>
  <si>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</si>
  <si>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</si>
  <si>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</si>
  <si>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</si>
  <si>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</si>
  <si>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</si>
  <si>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</si>
  <si>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</si>
  <si>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</si>
  <si>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</si>
  <si>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</si>
  <si>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</si>
  <si>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</si>
  <si>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</si>
  <si>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</si>
  <si>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</si>
  <si>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</si>
  <si>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</si>
  <si>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</si>
  <si>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</si>
  <si>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</si>
  <si>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</si>
  <si>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</si>
  <si>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</si>
  <si>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</si>
  <si>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</si>
  <si>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</si>
  <si>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</si>
  <si>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</si>
  <si>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</si>
  <si>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</si>
  <si>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</si>
  <si>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</si>
  <si>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</si>
  <si>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</si>
  <si>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</si>
  <si>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</si>
  <si>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</si>
  <si>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</si>
  <si>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</si>
  <si>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</si>
  <si>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</si>
  <si>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</si>
  <si>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</si>
  <si>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</si>
  <si>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</si>
  <si>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</si>
  <si>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</si>
  <si>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</si>
  <si>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</si>
  <si>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</si>
  <si>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</si>
  <si>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</si>
  <si>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</si>
  <si>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</si>
  <si>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</si>
  <si>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</si>
  <si>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</si>
  <si>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</si>
  <si>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</si>
  <si>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</si>
  <si>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</si>
  <si>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</si>
  <si>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</si>
  <si>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</si>
  <si>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</si>
  <si>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</si>
  <si>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</si>
  <si>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</si>
  <si>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</si>
  <si>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</si>
  <si>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</si>
  <si>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</si>
  <si>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</si>
  <si>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</si>
  <si>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</si>
  <si>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</si>
  <si>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</si>
  <si>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</si>
  <si>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</si>
  <si>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</si>
  <si>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</si>
  <si>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</si>
  <si>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</si>
  <si>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</si>
  <si>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</si>
  <si>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</si>
  <si>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</si>
  <si>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</si>
  <si>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</si>
  <si>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</si>
  <si>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</si>
  <si>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</si>
  <si>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</si>
  <si>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</si>
  <si>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</si>
  <si>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</si>
  <si>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</si>
  <si>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</si>
  <si>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</si>
  <si>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</si>
  <si>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</si>
  <si>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</si>
  <si>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</si>
  <si>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</si>
  <si>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</si>
  <si>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</si>
  <si>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</si>
  <si>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</si>
  <si>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</si>
  <si>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</si>
  <si>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</si>
  <si>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</si>
  <si>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</si>
  <si>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</si>
  <si>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</si>
  <si>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</si>
  <si>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</si>
  <si>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</si>
  <si>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</si>
  <si>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</si>
  <si>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</si>
  <si>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</si>
  <si>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</si>
  <si>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</si>
  <si>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</si>
  <si>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</si>
  <si>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</si>
  <si>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</si>
  <si>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</si>
  <si>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</si>
  <si>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</si>
  <si>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</si>
  <si>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</si>
  <si>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</si>
  <si>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</si>
  <si>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</si>
  <si>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</si>
  <si>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</si>
  <si>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</si>
  <si>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</si>
  <si>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</si>
  <si>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</si>
  <si>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</si>
  <si>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</si>
  <si>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</si>
  <si>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</si>
  <si>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</si>
  <si>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</si>
  <si>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</si>
  <si>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</si>
  <si>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</si>
  <si>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</si>
  <si>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</si>
  <si>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</si>
  <si>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</si>
  <si>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</si>
  <si>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</si>
  <si>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</si>
  <si>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</si>
  <si>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</si>
  <si>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</si>
  <si>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</si>
  <si>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</si>
  <si>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</si>
  <si>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</si>
  <si>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</si>
  <si>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</si>
  <si>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</si>
  <si>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</si>
  <si>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</si>
  <si>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</si>
  <si>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</si>
  <si>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</si>
  <si>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</si>
  <si>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</si>
  <si>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</si>
  <si>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</si>
  <si>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</si>
  <si>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</si>
  <si>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</si>
  <si>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</si>
  <si>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</si>
  <si>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</si>
  <si>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</si>
  <si>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</si>
  <si>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</si>
  <si>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</si>
  <si>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</si>
  <si>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</si>
  <si>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</si>
  <si>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</si>
  <si>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</si>
  <si>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</si>
  <si>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</si>
  <si>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</si>
  <si>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</si>
  <si>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</si>
  <si>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</si>
  <si>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</si>
  <si>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</si>
  <si>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</si>
  <si>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</si>
  <si>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</si>
  <si>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</si>
  <si>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</si>
  <si>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</si>
  <si>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</si>
  <si>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</si>
  <si>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</si>
  <si>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</si>
  <si>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</si>
  <si>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</si>
  <si>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</si>
  <si>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</si>
  <si>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</si>
  <si>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</si>
  <si>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</si>
  <si>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</si>
  <si>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</si>
  <si>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</si>
  <si>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</si>
  <si>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</si>
  <si>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</si>
  <si>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</si>
  <si>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</si>
  <si>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</si>
  <si>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</si>
  <si>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</si>
  <si>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</si>
  <si>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</si>
  <si>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</si>
  <si>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</si>
  <si>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</si>
  <si>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</si>
  <si>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</si>
  <si>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</si>
  <si>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</si>
  <si>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</si>
  <si>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</si>
  <si>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</si>
  <si>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</si>
  <si>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</si>
  <si>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</si>
  <si>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</si>
  <si>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</si>
  <si>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</si>
  <si>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</si>
  <si>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</si>
  <si>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</si>
  <si>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</si>
  <si>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</si>
  <si>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</si>
  <si>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</si>
  <si>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</si>
  <si>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</si>
  <si>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</si>
  <si>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</si>
  <si>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</si>
  <si>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</si>
  <si>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</si>
  <si>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</si>
  <si>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</si>
  <si>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</si>
  <si>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</si>
  <si>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</si>
  <si>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</si>
  <si>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</si>
  <si>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</si>
  <si>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</si>
  <si>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</si>
  <si>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</si>
  <si>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</si>
  <si>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</si>
  <si>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</si>
  <si>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</si>
  <si>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</si>
  <si>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</si>
  <si>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</si>
  <si>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</si>
  <si>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</si>
  <si>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</si>
  <si>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</si>
  <si>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</si>
  <si>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</si>
  <si>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</si>
  <si>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</si>
  <si>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</si>
  <si>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</si>
  <si>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</si>
  <si>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</si>
  <si>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</si>
  <si>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</si>
  <si>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</si>
  <si>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</si>
  <si>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</si>
  <si>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</si>
  <si>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</si>
  <si>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</si>
  <si>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</si>
  <si>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</si>
  <si>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</si>
  <si>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</si>
  <si>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</si>
  <si>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</si>
  <si>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</si>
  <si>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</si>
  <si>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</si>
  <si>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</si>
  <si>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</si>
  <si>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</si>
  <si>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</si>
  <si>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</si>
  <si>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</si>
  <si>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</si>
  <si>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</si>
  <si>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</si>
  <si>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</si>
  <si>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</si>
  <si>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</si>
  <si>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</si>
  <si>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</si>
  <si>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</si>
  <si>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</si>
  <si>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</si>
  <si>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</si>
  <si>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</si>
  <si>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</si>
  <si>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</si>
  <si>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</si>
  <si>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</si>
  <si>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</si>
  <si>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</si>
  <si>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</si>
  <si>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</si>
  <si>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</si>
  <si>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</si>
  <si>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</si>
  <si>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</si>
  <si>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</si>
  <si>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</si>
  <si>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</si>
  <si>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</si>
  <si>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</si>
  <si>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</si>
  <si>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</si>
  <si>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</si>
  <si>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</si>
  <si>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</si>
  <si>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</si>
  <si>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</si>
  <si>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</si>
  <si>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</si>
  <si>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</si>
  <si>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</si>
  <si>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</si>
  <si>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</si>
  <si>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</si>
  <si>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</si>
  <si>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</si>
  <si>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</si>
  <si>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</si>
  <si>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</si>
  <si>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</si>
  <si>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</si>
  <si>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</si>
  <si>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</si>
  <si>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</si>
  <si>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</si>
  <si>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</si>
  <si>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</si>
  <si>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</si>
  <si>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</si>
  <si>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</si>
  <si>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</si>
  <si>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</si>
  <si>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</si>
  <si>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</si>
  <si>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</si>
  <si>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</si>
  <si>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</si>
  <si>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</si>
  <si>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</si>
  <si>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</si>
  <si>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</si>
  <si>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</si>
  <si>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</si>
  <si>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</si>
  <si>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</si>
  <si>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</si>
  <si>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</si>
  <si>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</si>
  <si>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</si>
  <si>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</si>
  <si>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</si>
  <si>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</si>
  <si>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</si>
  <si>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</si>
  <si>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</si>
  <si>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</si>
  <si>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</si>
  <si>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</si>
  <si>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</si>
  <si>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</si>
  <si>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</si>
  <si>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</si>
  <si>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</si>
  <si>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</si>
  <si>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</si>
  <si>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</si>
  <si>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</si>
  <si>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</si>
  <si>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</si>
  <si>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</si>
  <si>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</si>
  <si>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</si>
  <si>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</si>
  <si>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</si>
  <si>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</si>
  <si>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</si>
  <si>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</si>
  <si>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</si>
  <si>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</si>
  <si>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</si>
  <si>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</si>
  <si>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</si>
  <si>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</si>
  <si>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</si>
  <si>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</si>
  <si>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</si>
  <si>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</si>
  <si>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</si>
  <si>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</si>
  <si>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</si>
  <si>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</si>
  <si>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</si>
  <si>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</si>
  <si>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</si>
  <si>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</si>
  <si>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</si>
  <si>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</si>
  <si>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</si>
  <si>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</si>
  <si>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</si>
  <si>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</si>
  <si>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</si>
  <si>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</si>
  <si>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</si>
  <si>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</si>
  <si>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</si>
  <si>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</si>
  <si>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</si>
  <si>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</si>
  <si>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</si>
  <si>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</si>
  <si>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</si>
  <si>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</si>
  <si>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</si>
  <si>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</si>
  <si>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</si>
  <si>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</si>
  <si>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</si>
  <si>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</si>
  <si>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</si>
  <si>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</si>
  <si>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</si>
  <si>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</si>
  <si>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</si>
  <si>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</si>
  <si>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</si>
  <si>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</si>
  <si>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</si>
  <si>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</si>
  <si>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</si>
  <si>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</si>
  <si>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</si>
  <si>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</si>
  <si>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</si>
  <si>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</si>
  <si>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</si>
  <si>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</si>
  <si>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</si>
  <si>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</si>
  <si>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</si>
  <si>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</si>
  <si>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</si>
  <si>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</si>
  <si>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</si>
  <si>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</si>
  <si>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</si>
  <si>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</si>
  <si>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</si>
  <si>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</si>
  <si>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</si>
  <si>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</si>
  <si>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</si>
  <si>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</si>
  <si>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</si>
  <si>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</si>
  <si>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</si>
  <si>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</si>
  <si>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</si>
  <si>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</si>
  <si>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</si>
  <si>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</si>
  <si>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</si>
  <si>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</si>
  <si>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</si>
  <si>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</si>
  <si>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</si>
  <si>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</si>
  <si>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</si>
  <si>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</si>
  <si>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</si>
  <si>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</si>
  <si>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</si>
  <si>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</si>
  <si>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</si>
  <si>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</si>
  <si>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</si>
  <si>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</si>
  <si>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</si>
  <si>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</si>
  <si>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</si>
  <si>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</si>
  <si>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</si>
  <si>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</si>
  <si>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</si>
  <si>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</si>
  <si>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</si>
  <si>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</si>
  <si>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</si>
  <si>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</si>
  <si>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</si>
  <si>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</si>
  <si>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</si>
  <si>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</si>
  <si>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</si>
  <si>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</si>
  <si>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</si>
  <si>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</si>
  <si>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</si>
  <si>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</si>
  <si>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</si>
  <si>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</si>
  <si>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</si>
  <si>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</si>
  <si>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</si>
  <si>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</si>
  <si>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</si>
  <si>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</si>
  <si>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</si>
  <si>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</si>
  <si>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</si>
  <si>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</si>
  <si>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</si>
  <si>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</si>
  <si>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</si>
  <si>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</si>
  <si>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</si>
  <si>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</si>
  <si>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</si>
  <si>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</si>
  <si>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</si>
  <si>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</si>
  <si>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</si>
  <si>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</si>
  <si>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</si>
  <si>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</si>
  <si>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</si>
  <si>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</si>
  <si>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</si>
  <si>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</si>
  <si>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</si>
  <si>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</si>
  <si>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</si>
  <si>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</si>
  <si>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</si>
  <si>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</si>
  <si>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</si>
  <si>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</si>
  <si>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</si>
  <si>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</si>
  <si>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</si>
  <si>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</si>
  <si>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</si>
  <si>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</si>
  <si>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</si>
  <si>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</si>
  <si>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</si>
  <si>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</si>
  <si>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</si>
  <si>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</si>
  <si>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</si>
  <si>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</si>
  <si>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</si>
  <si>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</si>
  <si>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</si>
  <si>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</si>
  <si>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</si>
  <si>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</si>
  <si>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</si>
  <si>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</si>
  <si>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</si>
  <si>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</si>
  <si>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</si>
  <si>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</si>
  <si>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</si>
  <si>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</si>
  <si>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</si>
  <si>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</si>
  <si>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</si>
  <si>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</si>
  <si>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</si>
  <si>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</si>
  <si>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</si>
  <si>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</si>
  <si>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</si>
  <si>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</si>
  <si>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</si>
  <si>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</si>
  <si>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</si>
  <si>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</si>
  <si>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</si>
  <si>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</si>
  <si>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</si>
  <si>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</si>
  <si>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</si>
  <si>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</si>
  <si>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</si>
  <si>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</si>
  <si>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</si>
  <si>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</si>
  <si>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</si>
  <si>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</si>
  <si>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</si>
  <si>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</si>
  <si>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</si>
  <si>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</si>
  <si>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</si>
  <si>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</si>
  <si>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</si>
  <si>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</si>
  <si>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</si>
  <si>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</si>
  <si>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</si>
  <si>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</si>
  <si>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</si>
  <si>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</si>
  <si>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</si>
  <si>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</si>
  <si>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</si>
  <si>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</si>
  <si>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</si>
  <si>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</si>
  <si>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</si>
  <si>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</si>
  <si>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</si>
  <si>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</si>
  <si>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</si>
  <si>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</si>
  <si>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</si>
  <si>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</si>
  <si>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</si>
  <si>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</si>
  <si>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</si>
  <si>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</si>
  <si>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</si>
  <si>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</si>
  <si>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</si>
  <si>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</si>
  <si>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</si>
  <si>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</si>
  <si>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</si>
  <si>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</si>
  <si>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</si>
  <si>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</si>
  <si>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</si>
  <si>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</si>
  <si>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</si>
  <si>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</si>
  <si>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</si>
  <si>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</si>
  <si>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</si>
  <si>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</si>
  <si>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</si>
  <si>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</si>
  <si>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</si>
  <si>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</si>
  <si>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</si>
  <si>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</si>
  <si>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</si>
  <si>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</si>
  <si>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</si>
  <si>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</si>
  <si>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</si>
  <si>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</si>
  <si>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</si>
  <si>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</si>
  <si>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</si>
  <si>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</si>
  <si>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</si>
  <si>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</si>
  <si>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</si>
  <si>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</si>
  <si>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</si>
  <si>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</si>
  <si>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</si>
  <si>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</si>
  <si>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</si>
  <si>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</si>
  <si>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</si>
  <si>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</si>
  <si>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</si>
  <si>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</si>
  <si>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</si>
  <si>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</si>
  <si>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</si>
  <si>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</si>
  <si>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</si>
  <si>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</si>
  <si>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</si>
  <si>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</si>
  <si>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</si>
  <si>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</si>
  <si>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</si>
  <si>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</si>
  <si>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</si>
  <si>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</si>
  <si>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</si>
  <si>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</si>
  <si>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</si>
  <si>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</si>
  <si>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</si>
  <si>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</si>
  <si>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</si>
  <si>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</si>
  <si>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</si>
  <si>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</si>
  <si>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</si>
  <si>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</si>
  <si>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</si>
  <si>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</si>
  <si>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</si>
  <si>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</si>
  <si>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</si>
  <si>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</si>
  <si>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</si>
  <si>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</si>
  <si>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</si>
  <si>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</si>
  <si>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</si>
  <si>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</si>
  <si>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</si>
  <si>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</si>
  <si>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</si>
  <si>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</si>
  <si>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</si>
  <si>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</si>
  <si>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</si>
  <si>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</si>
  <si>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</si>
  <si>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</si>
  <si>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</si>
  <si>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</si>
  <si>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</si>
  <si>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</si>
  <si>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</si>
  <si>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</si>
  <si>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</si>
  <si>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</si>
  <si>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</si>
  <si>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</si>
  <si>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</si>
  <si>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</si>
  <si>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</si>
  <si>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</si>
  <si>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</si>
  <si>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</si>
  <si>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</si>
  <si>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</si>
  <si>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</si>
  <si>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</si>
  <si>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</si>
  <si>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</si>
  <si>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</si>
  <si>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</si>
  <si>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</si>
  <si>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</si>
  <si>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</si>
  <si>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</si>
  <si>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</si>
  <si>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</si>
  <si>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</si>
  <si>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</si>
  <si>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</si>
  <si>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</si>
  <si>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</si>
  <si>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</si>
  <si>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</si>
  <si>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</si>
  <si>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</si>
  <si>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</si>
  <si>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</si>
  <si>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</si>
  <si>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</si>
  <si>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</si>
  <si>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</si>
  <si>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</si>
  <si>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</si>
  <si>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</si>
  <si>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</si>
  <si>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</si>
  <si>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</si>
  <si>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</si>
  <si>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</si>
  <si>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</si>
  <si>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</si>
  <si>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</si>
  <si>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</si>
  <si>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</si>
  <si>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</si>
  <si>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</si>
  <si>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</si>
  <si>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</si>
  <si>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</si>
  <si>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</si>
  <si>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</si>
  <si>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</si>
  <si>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</si>
  <si>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</si>
  <si>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</si>
  <si>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</si>
  <si>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</si>
  <si>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</si>
  <si>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</si>
  <si>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</si>
  <si>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</si>
  <si>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</si>
  <si>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</si>
  <si>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</si>
  <si>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</si>
  <si>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</si>
  <si>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</si>
  <si>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</si>
  <si>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</si>
  <si>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</si>
  <si>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</si>
  <si>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</si>
  <si>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</si>
  <si>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</si>
  <si>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</si>
  <si>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</si>
  <si>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</si>
  <si>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</si>
  <si>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</si>
  <si>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</si>
  <si>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</si>
  <si>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</si>
  <si>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</si>
  <si>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</si>
  <si>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</si>
  <si>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</si>
  <si>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</si>
  <si>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</si>
  <si>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</si>
  <si>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</si>
  <si>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</si>
  <si>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</si>
  <si>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</si>
  <si>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</si>
  <si>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</si>
  <si>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</si>
  <si>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</si>
  <si>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</si>
  <si>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</si>
  <si>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</si>
  <si>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</si>
  <si>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</si>
  <si>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</si>
  <si>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</si>
  <si>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</si>
  <si>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</si>
  <si>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</si>
  <si>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</si>
  <si>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</si>
  <si>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</si>
  <si>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</si>
  <si>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</si>
  <si>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</si>
  <si>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</si>
  <si>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</si>
  <si>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</si>
  <si>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</si>
  <si>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</si>
  <si>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</si>
  <si>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</si>
  <si>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</si>
  <si>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</si>
  <si>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</si>
  <si>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</si>
  <si>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</si>
  <si>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</si>
  <si>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</si>
  <si>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</si>
  <si>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</si>
  <si>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</si>
  <si>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</si>
  <si>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</si>
  <si>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</si>
  <si>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</si>
  <si>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</si>
  <si>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</si>
  <si>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</si>
  <si>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</si>
  <si>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</si>
  <si>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</si>
  <si>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</si>
  <si>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</si>
  <si>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</si>
  <si>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</si>
  <si>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</si>
  <si>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</si>
  <si>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</si>
  <si>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</si>
  <si>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</si>
  <si>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</si>
  <si>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</si>
  <si>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</si>
  <si>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</si>
  <si>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</si>
  <si>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</si>
  <si>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</si>
  <si>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</si>
  <si>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</si>
  <si>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</si>
  <si>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</si>
  <si>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</si>
  <si>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</si>
  <si>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</si>
  <si>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</si>
  <si>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</si>
  <si>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</si>
  <si>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</si>
  <si>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</si>
  <si>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</si>
  <si>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</si>
  <si>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</si>
  <si>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</si>
  <si>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</si>
  <si>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</si>
  <si>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</si>
  <si>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</si>
  <si>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</si>
  <si>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</si>
  <si>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</si>
  <si>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</si>
  <si>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</si>
  <si>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</si>
  <si>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</si>
  <si>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</si>
  <si>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</si>
  <si>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</si>
  <si>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</si>
  <si>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</si>
  <si>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</si>
  <si>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</si>
  <si>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</si>
  <si>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</si>
  <si>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</si>
  <si>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</si>
  <si>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</si>
  <si>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</si>
  <si>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</si>
  <si>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</si>
  <si>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</si>
  <si>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</si>
  <si>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</si>
  <si>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</si>
  <si>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</si>
  <si>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</si>
  <si>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</si>
  <si>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</si>
  <si>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</si>
  <si>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</si>
  <si>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</si>
  <si>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</si>
  <si>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</si>
  <si>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</si>
  <si>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</si>
  <si>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</si>
  <si>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</si>
  <si>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</si>
  <si>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</si>
  <si>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</si>
  <si>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</si>
  <si>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</si>
  <si>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</si>
  <si>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</si>
  <si>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</si>
  <si>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</si>
  <si>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</si>
  <si>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</si>
  <si>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</si>
  <si>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</si>
  <si>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</si>
  <si>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</si>
  <si>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</si>
  <si>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</si>
  <si>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</si>
  <si>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</si>
  <si>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</si>
  <si>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</si>
  <si>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</si>
  <si>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</si>
  <si>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</si>
  <si>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</si>
  <si>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</si>
  <si>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</si>
  <si>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</si>
  <si>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</si>
  <si>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</si>
  <si>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</si>
  <si>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</si>
  <si>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</si>
  <si>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</si>
  <si>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</si>
  <si>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</si>
  <si>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</si>
  <si>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</si>
  <si>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</si>
  <si>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</si>
  <si>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</si>
  <si>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</si>
  <si>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</si>
  <si>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</si>
  <si>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</si>
  <si>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</si>
  <si>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</si>
  <si>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</si>
  <si>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</si>
  <si>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</si>
  <si>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</si>
  <si>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</si>
  <si>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</si>
  <si>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</si>
  <si>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</si>
  <si>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</si>
  <si>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</si>
  <si>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</si>
  <si>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</si>
  <si>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</si>
  <si>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</si>
  <si>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</si>
  <si>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</si>
  <si>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</si>
  <si>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</si>
  <si>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</si>
  <si>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</si>
  <si>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</si>
  <si>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</si>
  <si>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</si>
  <si>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</si>
  <si>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</si>
  <si>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</si>
  <si>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</si>
  <si>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</si>
  <si>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</si>
  <si>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</si>
  <si>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</si>
  <si>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</si>
  <si>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</si>
  <si>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</si>
  <si>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</si>
  <si>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</si>
  <si>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</si>
  <si>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</si>
  <si>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</si>
  <si>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</si>
  <si>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</si>
  <si>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</si>
  <si>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</si>
  <si>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</si>
  <si>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</si>
  <si>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</si>
  <si>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</si>
  <si>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</si>
  <si>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</si>
  <si>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</si>
  <si>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</si>
  <si>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</si>
  <si>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</si>
  <si>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</si>
  <si>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</si>
  <si>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</si>
  <si>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</si>
  <si>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</si>
  <si>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</si>
  <si>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</si>
  <si>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</si>
  <si>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</si>
  <si>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</si>
  <si>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</si>
  <si>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</si>
  <si>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</si>
  <si>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</si>
  <si>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</si>
  <si>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</si>
  <si>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</si>
  <si>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</si>
  <si>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</si>
  <si>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</si>
  <si>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</si>
  <si>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</si>
  <si>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</si>
  <si>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</si>
  <si>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</si>
  <si>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</si>
  <si>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</si>
  <si>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</si>
  <si>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</si>
  <si>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</si>
  <si>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</si>
  <si>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</si>
  <si>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</si>
  <si>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</si>
  <si>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</si>
  <si>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</si>
  <si>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</si>
  <si>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</si>
  <si>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</si>
  <si>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</si>
  <si>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</si>
  <si>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</si>
  <si>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</si>
  <si>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</si>
  <si>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</si>
  <si>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</si>
  <si>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</si>
  <si>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</si>
  <si>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</si>
  <si>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</si>
  <si>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</si>
  <si>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</si>
  <si>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</si>
  <si>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</si>
  <si>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</si>
  <si>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</si>
  <si>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</si>
  <si>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</si>
  <si>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</si>
  <si>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</si>
  <si>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</si>
  <si>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</si>
  <si>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</si>
  <si>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</si>
  <si>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</si>
  <si>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</si>
  <si>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</si>
  <si>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</si>
  <si>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</si>
  <si>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</si>
  <si>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</si>
  <si>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</si>
  <si>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</si>
  <si>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</si>
  <si>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</si>
  <si>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</si>
  <si>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</si>
  <si>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</si>
  <si>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</si>
  <si>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</si>
  <si>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</si>
  <si>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</si>
  <si>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</si>
  <si>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</si>
  <si>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</si>
  <si>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</si>
  <si>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</si>
  <si>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</si>
  <si>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</si>
  <si>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</si>
  <si>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</si>
  <si>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</si>
  <si>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</si>
  <si>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</si>
  <si>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</si>
  <si>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</si>
  <si>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</si>
  <si>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</si>
  <si>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</si>
  <si>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</si>
  <si>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</si>
  <si>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</si>
  <si>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</si>
  <si>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</si>
  <si>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</si>
  <si>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</si>
  <si>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</si>
  <si>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</si>
  <si>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</si>
  <si>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</si>
  <si>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</si>
  <si>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</si>
  <si>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</si>
  <si>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</si>
  <si>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</si>
  <si>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</si>
  <si>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</si>
  <si>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</si>
  <si>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</si>
  <si>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</si>
  <si>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</si>
  <si>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</si>
  <si>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</si>
  <si>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</si>
  <si>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</si>
  <si>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</si>
  <si>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</si>
  <si>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</si>
  <si>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</si>
  <si>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</si>
  <si>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</si>
  <si>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</si>
  <si>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</si>
  <si>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</si>
  <si>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</si>
  <si>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</si>
  <si>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</si>
  <si>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</si>
  <si>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</si>
  <si>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</si>
  <si>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</si>
  <si>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</si>
  <si>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</si>
  <si>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</si>
  <si>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</si>
  <si>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</si>
  <si>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</si>
  <si>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</si>
  <si>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</si>
  <si>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</si>
  <si>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</si>
  <si>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</si>
  <si>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</si>
  <si>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</si>
  <si>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</si>
  <si>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</si>
  <si>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</si>
  <si>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</si>
  <si>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</si>
  <si>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</si>
  <si>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</si>
  <si>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</si>
  <si>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</si>
  <si>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</si>
  <si>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</si>
  <si>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</si>
  <si>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</si>
  <si>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</si>
  <si>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</si>
  <si>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</si>
  <si>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</si>
  <si>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</si>
  <si>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</si>
  <si>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</si>
  <si>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</si>
  <si>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</si>
  <si>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</si>
  <si>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</si>
  <si>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</si>
  <si>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</si>
  <si>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</si>
  <si>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</si>
  <si>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</si>
  <si>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</si>
  <si>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</si>
  <si>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</si>
  <si>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</si>
  <si>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</si>
  <si>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</si>
  <si>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</si>
  <si>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</si>
  <si>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</si>
  <si>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</si>
  <si>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</si>
  <si>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</si>
  <si>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</si>
  <si>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</si>
  <si>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</si>
  <si>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</si>
  <si>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</si>
  <si>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</si>
  <si>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</si>
  <si>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</si>
  <si>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</si>
  <si>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</si>
  <si>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</si>
  <si>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</si>
  <si>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</si>
  <si>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</si>
  <si>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</si>
  <si>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</si>
  <si>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</si>
  <si>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</si>
  <si>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</si>
  <si>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</si>
  <si>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</si>
  <si>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</si>
  <si>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</si>
  <si>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</si>
  <si>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</si>
  <si>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</si>
  <si>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</si>
  <si>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</si>
  <si>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</si>
  <si>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</si>
  <si>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</si>
  <si>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</si>
  <si>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</si>
  <si>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</si>
  <si>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</si>
  <si>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</si>
  <si>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</si>
  <si>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</si>
  <si>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</si>
  <si>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</si>
  <si>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</si>
  <si>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</si>
  <si>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</si>
  <si>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</si>
  <si>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</si>
  <si>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</si>
  <si>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</si>
  <si>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</si>
  <si>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</si>
  <si>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</si>
  <si>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</si>
  <si>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</si>
  <si>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</si>
  <si>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</si>
  <si>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</si>
  <si>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</si>
  <si>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</si>
  <si>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</si>
  <si>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</si>
  <si>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</si>
  <si>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</si>
  <si>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</si>
  <si>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</si>
  <si>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</si>
  <si>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</si>
  <si>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</si>
  <si>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</si>
  <si>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</si>
  <si>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</si>
  <si>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</si>
  <si>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</si>
  <si>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</si>
  <si>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</si>
  <si>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</si>
  <si>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</si>
  <si>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</si>
  <si>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</si>
  <si>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</si>
  <si>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</si>
  <si>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</si>
  <si>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</si>
  <si>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</si>
  <si>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</si>
  <si>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</si>
  <si>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</si>
  <si>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</si>
  <si>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</si>
  <si>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</si>
  <si>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</si>
  <si>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</si>
  <si>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</si>
  <si>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</si>
  <si>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</si>
  <si>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</si>
  <si>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</si>
  <si>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</si>
  <si>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</si>
  <si>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</si>
  <si>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</si>
  <si>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</si>
  <si>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</si>
  <si>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</si>
  <si>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</si>
  <si>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</si>
  <si>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</si>
  <si>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</si>
  <si>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</si>
  <si>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</si>
  <si>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</si>
  <si>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</si>
  <si>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</si>
  <si>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</si>
  <si>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</si>
  <si>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</si>
  <si>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</si>
  <si>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</si>
  <si>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</si>
  <si>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</si>
  <si>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</si>
  <si>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</si>
  <si>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</si>
  <si>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</si>
  <si>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</si>
  <si>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</si>
  <si>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</si>
  <si>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</si>
  <si>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</si>
  <si>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</si>
  <si>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</si>
  <si>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</si>
  <si>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</si>
  <si>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</si>
  <si>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</si>
  <si>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</si>
  <si>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</si>
  <si>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</si>
  <si>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</si>
  <si>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</si>
  <si>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</si>
  <si>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</si>
  <si>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</si>
  <si>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</si>
  <si>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</si>
  <si>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</si>
  <si>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</si>
  <si>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</si>
  <si>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</si>
  <si>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</si>
  <si>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</si>
  <si>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</si>
  <si>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</si>
  <si>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</si>
  <si>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</si>
  <si>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</si>
  <si>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</si>
  <si>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</si>
  <si>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</si>
  <si>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</si>
  <si>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</si>
  <si>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</si>
  <si>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</si>
  <si>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</si>
  <si>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</si>
  <si>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</si>
  <si>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</si>
  <si>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</si>
  <si>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</si>
  <si>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</si>
  <si>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</si>
  <si>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</si>
  <si>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</si>
  <si>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</si>
  <si>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</si>
  <si>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</si>
  <si>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</si>
  <si>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</si>
  <si>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</si>
  <si>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</si>
  <si>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</si>
  <si>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</si>
  <si>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</si>
  <si>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</si>
  <si>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</si>
  <si>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</si>
  <si>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</si>
  <si>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</si>
  <si>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</si>
  <si>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</si>
  <si>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</si>
  <si>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</si>
  <si>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</si>
  <si>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</si>
  <si>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</si>
  <si>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</si>
  <si>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</si>
  <si>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</si>
  <si>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</si>
  <si>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</si>
  <si>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</si>
  <si>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</si>
  <si>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</si>
  <si>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</si>
  <si>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</si>
  <si>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</si>
  <si>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</si>
  <si>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</si>
  <si>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</si>
  <si>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</si>
  <si>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</si>
  <si>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</si>
  <si>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</si>
  <si>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</si>
  <si>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</si>
  <si>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</si>
  <si>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</si>
  <si>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</si>
  <si>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</si>
  <si>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</si>
  <si>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</si>
  <si>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</si>
  <si>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</si>
  <si>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</si>
  <si>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</si>
  <si>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</si>
  <si>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</si>
  <si>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</si>
  <si>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</si>
  <si>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</si>
  <si>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</si>
  <si>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</si>
  <si>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</si>
  <si>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</si>
  <si>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</si>
  <si>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</si>
  <si>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</si>
  <si>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</si>
  <si>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</si>
  <si>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</si>
  <si>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</si>
  <si>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</si>
  <si>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</si>
  <si>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</si>
  <si>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</si>
  <si>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</si>
  <si>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</si>
  <si>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</si>
  <si>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</si>
  <si>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</si>
  <si>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</si>
  <si>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</si>
  <si>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</si>
  <si>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</si>
  <si>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</si>
  <si>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</si>
  <si>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</si>
  <si>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</si>
  <si>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</si>
  <si>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</si>
  <si>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</si>
  <si>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</si>
  <si>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</si>
  <si>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</si>
  <si>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</si>
  <si>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</si>
  <si>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</si>
  <si>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</si>
  <si>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</si>
  <si>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</si>
  <si>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</si>
  <si>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</si>
  <si>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</si>
  <si>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</si>
  <si>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</si>
  <si>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</si>
  <si>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</si>
  <si>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</si>
  <si>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</si>
  <si>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</si>
  <si>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</si>
  <si>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</si>
  <si>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</si>
  <si>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</si>
  <si>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</si>
  <si>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</si>
  <si>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</si>
  <si>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</si>
  <si>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</si>
  <si>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</si>
  <si>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</si>
  <si>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</si>
  <si>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</si>
  <si>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</si>
  <si>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</si>
  <si>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</si>
  <si>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</si>
  <si>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</si>
  <si>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</si>
  <si>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</si>
  <si>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</si>
  <si>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</si>
  <si>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</si>
  <si>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</si>
  <si>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</si>
  <si>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</si>
  <si>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</si>
  <si>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</si>
  <si>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</si>
  <si>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</si>
  <si>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</si>
  <si>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</si>
  <si>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</si>
  <si>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</si>
  <si>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</si>
  <si>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</si>
  <si>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</si>
  <si>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</si>
  <si>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</si>
  <si>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</si>
  <si>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</si>
  <si>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</si>
  <si>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</si>
  <si>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</si>
  <si>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</si>
  <si>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</si>
  <si>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</si>
  <si>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</si>
  <si>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</si>
  <si>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</si>
  <si>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</si>
  <si>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</si>
  <si>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</si>
  <si>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</si>
  <si>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</si>
  <si>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</si>
  <si>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</si>
  <si>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</si>
  <si>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</si>
  <si>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</si>
  <si>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</si>
  <si>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</si>
  <si>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</si>
  <si>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</si>
  <si>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</si>
  <si>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</si>
  <si>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</si>
  <si>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</si>
  <si>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</si>
  <si>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</si>
  <si>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</si>
  <si>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</si>
  <si>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</si>
  <si>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</si>
  <si>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</si>
  <si>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</si>
  <si>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</si>
  <si>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</si>
  <si>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</si>
  <si>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</si>
  <si>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</si>
  <si>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</si>
  <si>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</si>
  <si>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</si>
  <si>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</si>
  <si>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</si>
  <si>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</si>
  <si>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</si>
  <si>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</si>
  <si>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</si>
  <si>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</si>
  <si>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</si>
  <si>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</si>
  <si>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</si>
  <si>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</si>
  <si>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</si>
  <si>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</si>
  <si>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</si>
  <si>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</si>
  <si>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</si>
  <si>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</si>
  <si>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</si>
  <si>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</si>
  <si>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</si>
  <si>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</si>
  <si>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</si>
  <si>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</si>
  <si>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</si>
  <si>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</si>
  <si>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</si>
  <si>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</si>
  <si>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</si>
  <si>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</si>
  <si>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</si>
  <si>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</si>
  <si>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</si>
  <si>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</si>
  <si>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</si>
  <si>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</si>
  <si>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</si>
  <si>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</si>
  <si>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</si>
  <si>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</si>
  <si>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</si>
  <si>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</si>
  <si>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</si>
  <si>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</si>
  <si>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</si>
  <si>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</si>
  <si>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</si>
  <si>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</si>
  <si>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</si>
  <si>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</si>
  <si>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</si>
  <si>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</si>
  <si>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</si>
  <si>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</si>
  <si>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</si>
  <si>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</si>
  <si>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</si>
  <si>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</si>
  <si>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</si>
  <si>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</si>
  <si>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</si>
  <si>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</si>
  <si>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</si>
  <si>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</si>
  <si>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</si>
  <si>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</si>
  <si>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</si>
  <si>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</si>
  <si>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</si>
  <si>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</si>
  <si>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</si>
  <si>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</si>
  <si>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</si>
  <si>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</si>
  <si>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</si>
  <si>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</si>
  <si>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</si>
  <si>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</si>
  <si>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</si>
  <si>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</si>
  <si>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</si>
  <si>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</si>
  <si>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</si>
  <si>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</si>
  <si>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</si>
  <si>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</si>
  <si>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</si>
  <si>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</si>
  <si>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</si>
  <si>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</si>
  <si>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</si>
  <si>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</si>
  <si>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</si>
  <si>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</si>
  <si>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</si>
  <si>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</si>
  <si>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</si>
  <si>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</si>
  <si>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</si>
  <si>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</si>
  <si>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</si>
  <si>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</si>
  <si>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</si>
  <si>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</si>
  <si>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</si>
  <si>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</si>
  <si>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</si>
  <si>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</si>
  <si>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</si>
  <si>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</si>
  <si>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</si>
  <si>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</si>
  <si>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</si>
  <si>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</si>
  <si>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</si>
  <si>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</si>
  <si>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</si>
  <si>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</si>
  <si>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</si>
  <si>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</si>
  <si>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</si>
  <si>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</si>
  <si>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</si>
  <si>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</si>
  <si>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</si>
  <si>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</si>
  <si>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</si>
  <si>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</si>
  <si>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</si>
  <si>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</si>
  <si>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</si>
  <si>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</si>
  <si>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</si>
  <si>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</si>
  <si>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</si>
  <si>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</si>
  <si>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</si>
  <si>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</si>
  <si>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</si>
  <si>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</si>
  <si>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</si>
  <si>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</si>
  <si>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</si>
  <si>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</si>
  <si>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</si>
  <si>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</si>
  <si>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</si>
  <si>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</si>
  <si>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</si>
  <si>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</si>
  <si>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</si>
  <si>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</si>
  <si>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</si>
  <si>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</si>
  <si>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</si>
  <si>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</si>
  <si>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</si>
  <si>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</si>
  <si>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</si>
  <si>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</si>
  <si>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</si>
  <si>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</si>
  <si>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</si>
  <si>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</si>
  <si>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</si>
  <si>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</si>
  <si>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</si>
  <si>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</si>
  <si>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</si>
  <si>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</si>
  <si>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</si>
  <si>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</si>
  <si>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</si>
  <si>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</si>
  <si>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</si>
  <si>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</si>
  <si>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</si>
  <si>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</si>
  <si>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</si>
  <si>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</si>
  <si>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</si>
  <si>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</si>
  <si>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</si>
  <si>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</si>
  <si>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</si>
  <si>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</si>
  <si>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</si>
  <si>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</si>
  <si>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</si>
  <si>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</si>
  <si>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</si>
  <si>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</si>
  <si>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</si>
  <si>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</si>
  <si>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</si>
  <si>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</si>
  <si>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</si>
  <si>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</si>
  <si>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</si>
  <si>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</si>
  <si>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</si>
  <si>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</si>
  <si>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</si>
  <si>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</si>
  <si>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</si>
  <si>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</si>
  <si>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</si>
  <si>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</si>
  <si>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</si>
  <si>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</si>
  <si>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</si>
  <si>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</si>
  <si>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</si>
  <si>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</si>
  <si>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</si>
  <si>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</si>
  <si>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</si>
  <si>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</si>
  <si>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</si>
  <si>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</si>
  <si>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</si>
  <si>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</si>
  <si>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</si>
  <si>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</si>
  <si>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</si>
  <si>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</si>
  <si>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</si>
  <si>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</si>
  <si>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</si>
  <si>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</si>
  <si>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</si>
  <si>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</si>
  <si>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</si>
  <si>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</si>
  <si>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</si>
  <si>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</si>
  <si>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</si>
  <si>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</si>
  <si>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</si>
  <si>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</si>
  <si>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</si>
  <si>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</si>
  <si>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</si>
  <si>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</si>
  <si>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</si>
  <si>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</si>
  <si>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</si>
  <si>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</si>
  <si>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</si>
  <si>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</si>
  <si>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</si>
  <si>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</si>
  <si>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</si>
  <si>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</si>
  <si>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</si>
  <si>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</si>
  <si>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</si>
  <si>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</si>
  <si>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</si>
  <si>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</si>
  <si>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</si>
  <si>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</si>
  <si>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</si>
  <si>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</si>
  <si>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</si>
  <si>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</si>
  <si>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</si>
  <si>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</si>
  <si>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</si>
  <si>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</si>
  <si>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</si>
  <si>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</si>
  <si>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</si>
  <si>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</si>
  <si>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</si>
  <si>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</si>
  <si>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</si>
  <si>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</si>
  <si>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</si>
  <si>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</si>
  <si>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</si>
  <si>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</si>
  <si>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</si>
  <si>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</si>
  <si>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</si>
  <si>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</si>
  <si>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</si>
  <si>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</si>
  <si>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</si>
  <si>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</si>
  <si>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</si>
  <si>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</si>
  <si>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</si>
  <si>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</si>
  <si>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</si>
  <si>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</si>
  <si>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</si>
  <si>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</si>
  <si>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</si>
  <si>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</si>
  <si>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</si>
  <si>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</si>
  <si>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</si>
  <si>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</si>
  <si>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</si>
  <si>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</si>
  <si>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</si>
  <si>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</si>
  <si>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</si>
  <si>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</si>
  <si>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</si>
  <si>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</si>
  <si>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</si>
  <si>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</si>
  <si>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</si>
  <si>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</si>
  <si>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</si>
  <si>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</si>
  <si>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</si>
  <si>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</si>
  <si>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</si>
  <si>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</si>
  <si>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</si>
  <si>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</si>
  <si>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</si>
  <si>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</si>
  <si>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</si>
  <si>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</si>
  <si>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</si>
  <si>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</si>
  <si>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</si>
  <si>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</si>
  <si>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</si>
  <si>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</si>
  <si>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</si>
  <si>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</si>
  <si>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</si>
  <si>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</si>
  <si>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</si>
  <si>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</si>
  <si>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</si>
  <si>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</si>
  <si>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</si>
  <si>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</si>
  <si>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</si>
  <si>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</si>
  <si>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</si>
  <si>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</si>
  <si>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</si>
  <si>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</si>
  <si>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</si>
  <si>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</si>
  <si>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</si>
  <si>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</si>
  <si>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</si>
  <si>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</si>
  <si>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</si>
  <si>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</si>
  <si>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</si>
  <si>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</si>
  <si>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</si>
  <si>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</si>
  <si>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</si>
  <si>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</si>
  <si>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</si>
  <si>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</si>
  <si>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</si>
  <si>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</si>
  <si>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</si>
  <si>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</si>
  <si>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</si>
  <si>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</si>
  <si>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</si>
  <si>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</si>
  <si>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</si>
  <si>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</si>
  <si>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</si>
  <si>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</si>
  <si>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</si>
  <si>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</si>
  <si>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</si>
  <si>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</si>
  <si>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</si>
  <si>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</si>
  <si>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</si>
  <si>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</si>
  <si>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</si>
  <si>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</si>
  <si>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</si>
  <si>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</si>
  <si>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</si>
  <si>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</si>
  <si>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</si>
  <si>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</si>
  <si>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</si>
  <si>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</si>
  <si>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</si>
  <si>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</si>
  <si>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</si>
  <si>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</si>
  <si>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</si>
  <si>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</si>
  <si>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</si>
  <si>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</si>
  <si>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</si>
  <si>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</si>
  <si>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</si>
  <si>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</si>
  <si>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</si>
  <si>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</si>
  <si>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</si>
  <si>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</si>
  <si>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</si>
  <si>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</si>
  <si>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</si>
  <si>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</si>
  <si>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</si>
  <si>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</si>
  <si>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</si>
  <si>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</si>
  <si>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</si>
  <si>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</si>
  <si>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</si>
  <si>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</si>
  <si>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</si>
  <si>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</si>
  <si>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</si>
  <si>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</si>
  <si>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</si>
  <si>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</si>
  <si>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</si>
  <si>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</si>
  <si>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</si>
  <si>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</si>
  <si>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</si>
  <si>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</si>
  <si>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</si>
  <si>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</si>
  <si>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</si>
  <si>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</si>
  <si>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</si>
  <si>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</si>
  <si>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</si>
  <si>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</si>
  <si>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</si>
  <si>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</si>
  <si>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</si>
  <si>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</si>
  <si>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</si>
  <si>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</si>
  <si>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</si>
  <si>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</si>
  <si>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</si>
  <si>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</si>
  <si>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</si>
  <si>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</si>
  <si>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</si>
  <si>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</si>
  <si>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</si>
  <si>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</si>
  <si>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</si>
  <si>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</si>
  <si>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</si>
  <si>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</si>
  <si>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</si>
  <si>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</si>
  <si>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</si>
  <si>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</si>
  <si>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</si>
  <si>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</si>
  <si>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</si>
  <si>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</si>
  <si>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</si>
  <si>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</si>
  <si>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</si>
  <si>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</si>
  <si>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</si>
  <si>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</si>
  <si>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</si>
  <si>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</si>
  <si>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</si>
  <si>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</si>
  <si>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</si>
  <si>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</si>
  <si>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</si>
  <si>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</si>
  <si>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</si>
  <si>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</si>
  <si>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</si>
  <si>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</si>
  <si>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</si>
  <si>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</si>
  <si>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</si>
  <si>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</si>
  <si>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</si>
  <si>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</si>
  <si>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</si>
  <si>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</si>
  <si>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</si>
  <si>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</si>
  <si>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</si>
  <si>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</si>
  <si>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</si>
  <si>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</si>
  <si>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</si>
  <si>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</si>
  <si>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</si>
  <si>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</si>
  <si>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</si>
  <si>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</si>
  <si>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</si>
  <si>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</si>
  <si>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</si>
  <si>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</si>
  <si>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</si>
  <si>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</si>
  <si>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</si>
  <si>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</si>
  <si>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</si>
  <si>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</si>
  <si>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</si>
  <si>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</si>
  <si>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</si>
  <si>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</si>
  <si>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</si>
  <si>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</si>
  <si>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</si>
  <si>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</si>
  <si>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</si>
  <si>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</si>
  <si>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</si>
  <si>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</si>
  <si>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</si>
  <si>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</si>
  <si>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</si>
  <si>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</si>
  <si>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</si>
  <si>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</si>
  <si>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</si>
  <si>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</si>
  <si>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</si>
  <si>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</si>
  <si>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</si>
  <si>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</si>
  <si>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</si>
  <si>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</si>
  <si>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</si>
  <si>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</si>
  <si>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</si>
  <si>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</si>
  <si>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</si>
  <si>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</si>
  <si>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</si>
  <si>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</si>
  <si>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</si>
  <si>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</si>
  <si>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</si>
  <si>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</si>
  <si>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</si>
  <si>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</si>
  <si>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</si>
  <si>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</si>
  <si>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</si>
  <si>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</si>
  <si>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</si>
  <si>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</si>
  <si>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</si>
  <si>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</si>
  <si>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</si>
  <si>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</si>
  <si>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</si>
  <si>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</si>
  <si>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</si>
  <si>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</si>
  <si>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</si>
  <si>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</si>
  <si>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</si>
  <si>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</si>
  <si>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</si>
  <si>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</si>
  <si>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</si>
  <si>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</si>
  <si>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</si>
  <si>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</si>
  <si>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</si>
  <si>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</si>
  <si>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</si>
  <si>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</si>
  <si>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</si>
  <si>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</si>
  <si>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</si>
  <si>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</si>
  <si>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</si>
  <si>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</si>
  <si>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</si>
  <si>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</si>
  <si>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</si>
  <si>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</si>
  <si>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</si>
  <si>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</si>
  <si>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</si>
  <si>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</si>
  <si>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</si>
  <si>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</si>
  <si>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</si>
  <si>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</si>
  <si>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</si>
  <si>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</si>
  <si>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</si>
  <si>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</si>
  <si>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</si>
  <si>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</si>
  <si>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</si>
  <si>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</si>
  <si>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</si>
  <si>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</si>
  <si>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</si>
  <si>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</si>
  <si>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</si>
  <si>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</si>
  <si>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</si>
  <si>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</si>
  <si>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</si>
  <si>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</si>
  <si>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</si>
  <si>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</si>
  <si>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</si>
  <si>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</si>
  <si>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</si>
  <si>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</si>
  <si>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</si>
  <si>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</si>
  <si>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</si>
  <si>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</si>
  <si>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</si>
  <si>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</si>
  <si>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</si>
  <si>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</si>
  <si>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</si>
  <si>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</si>
  <si>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</si>
  <si>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</si>
  <si>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</si>
  <si>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</si>
  <si>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</si>
  <si>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</si>
  <si>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</si>
  <si>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</si>
  <si>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</si>
  <si>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</si>
  <si>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</si>
  <si>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</si>
  <si>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</si>
  <si>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</si>
  <si>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</si>
  <si>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</si>
  <si>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</si>
  <si>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</si>
  <si>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</si>
  <si>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</si>
  <si>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</si>
  <si>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</si>
  <si>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</si>
  <si>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</si>
  <si>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</si>
  <si>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</si>
  <si>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</si>
  <si>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</si>
  <si>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</si>
  <si>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</si>
  <si>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</si>
  <si>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</si>
  <si>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</si>
  <si>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</si>
  <si>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</si>
  <si>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</si>
  <si>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</si>
  <si>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</si>
  <si>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</si>
  <si>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</si>
  <si>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</si>
  <si>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</si>
  <si>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</si>
  <si>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</si>
  <si>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</si>
  <si>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</si>
  <si>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</si>
  <si>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</si>
  <si>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</si>
  <si>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</si>
  <si>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</si>
  <si>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</si>
  <si>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</si>
  <si>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</si>
  <si>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</si>
  <si>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</si>
  <si>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</si>
  <si>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</si>
  <si>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</si>
  <si>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</si>
  <si>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</si>
  <si>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</si>
  <si>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</si>
  <si>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</si>
  <si>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</si>
  <si>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</si>
  <si>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</si>
  <si>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</si>
  <si>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</si>
  <si>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</si>
  <si>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</si>
  <si>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</si>
  <si>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</si>
  <si>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</si>
  <si>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</si>
  <si>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</si>
  <si>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</si>
  <si>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</si>
  <si>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</si>
  <si>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</si>
  <si>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</si>
  <si>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</si>
  <si>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</si>
  <si>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</si>
  <si>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</si>
  <si>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</si>
  <si>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</si>
  <si>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</si>
  <si>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</si>
  <si>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</si>
  <si>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</si>
  <si>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</si>
  <si>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</si>
  <si>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</si>
  <si>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</si>
  <si>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</si>
  <si>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</si>
  <si>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</si>
  <si>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</si>
  <si>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</si>
  <si>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</si>
  <si>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</si>
  <si>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</si>
  <si>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</si>
  <si>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</si>
  <si>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</si>
  <si>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</si>
  <si>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</si>
  <si>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</si>
  <si>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</si>
  <si>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</si>
  <si>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</si>
  <si>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</si>
  <si>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</si>
  <si>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</si>
  <si>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</si>
  <si>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</si>
  <si>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</si>
  <si>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</si>
  <si>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</si>
  <si>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</si>
  <si>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</si>
  <si>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</si>
  <si>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</si>
  <si>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</si>
  <si>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</si>
  <si>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</si>
  <si>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</si>
  <si>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</si>
  <si>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</si>
  <si>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</si>
  <si>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</si>
  <si>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</si>
  <si>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</si>
  <si>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</si>
  <si>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</si>
  <si>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</si>
  <si>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</si>
  <si>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</si>
  <si>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</si>
  <si>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</si>
  <si>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</si>
  <si>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</si>
  <si>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</si>
  <si>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</si>
  <si>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</si>
  <si>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</si>
  <si>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</si>
  <si>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</si>
  <si>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</si>
  <si>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</si>
  <si>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</si>
  <si>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</si>
  <si>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</si>
  <si>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</si>
  <si>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</si>
  <si>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</si>
  <si>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</si>
  <si>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</si>
  <si>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</si>
  <si>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</si>
  <si>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</si>
  <si>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</si>
  <si>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</si>
  <si>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</si>
  <si>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</si>
  <si>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</si>
  <si>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</si>
  <si>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</si>
  <si>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</si>
  <si>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</si>
  <si>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</si>
  <si>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</si>
  <si>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</si>
  <si>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</si>
  <si>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</si>
  <si>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</si>
  <si>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</si>
  <si>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</si>
  <si>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</si>
  <si>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</si>
  <si>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</si>
  <si>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</si>
  <si>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</si>
  <si>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</si>
  <si>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</si>
  <si>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</si>
  <si>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</si>
  <si>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</si>
  <si>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</si>
  <si>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</si>
  <si>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</si>
  <si>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</si>
  <si>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</si>
  <si>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</si>
  <si>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</si>
  <si>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</si>
  <si>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</si>
  <si>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</si>
  <si>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</si>
  <si>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</si>
  <si>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</si>
  <si>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</si>
  <si>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</si>
  <si>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</si>
  <si>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</si>
  <si>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</si>
  <si>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</si>
  <si>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</si>
  <si>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</si>
  <si>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</si>
  <si>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</si>
  <si>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</si>
  <si>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</si>
  <si>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</si>
  <si>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</si>
  <si>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</si>
  <si>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</si>
  <si>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</si>
  <si>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</si>
  <si>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</si>
  <si>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</si>
  <si>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</si>
  <si>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</si>
  <si>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</si>
  <si>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</si>
  <si>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</si>
  <si>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</si>
  <si>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</si>
  <si>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</si>
  <si>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</si>
  <si>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</si>
  <si>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</si>
  <si>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</si>
  <si>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</si>
  <si>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</si>
  <si>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</si>
  <si>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</si>
  <si>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</si>
  <si>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</si>
  <si>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</si>
  <si>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</si>
  <si>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</si>
  <si>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</si>
  <si>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</si>
  <si>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</si>
  <si>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</si>
  <si>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</si>
  <si>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</si>
  <si>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</si>
  <si>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</si>
  <si>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</si>
  <si>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</si>
  <si>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</si>
  <si>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</si>
  <si>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</si>
  <si>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</si>
  <si>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</si>
  <si>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</si>
  <si>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</si>
  <si>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</si>
  <si>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</si>
  <si>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</si>
  <si>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</si>
  <si>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</si>
  <si>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</si>
  <si>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</si>
  <si>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</si>
  <si>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</si>
  <si>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</si>
  <si>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</si>
  <si>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</si>
  <si>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</si>
  <si>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</si>
  <si>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</si>
  <si>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</si>
  <si>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</si>
  <si>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</si>
  <si>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</si>
  <si>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</si>
  <si>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</si>
  <si>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</si>
  <si>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</si>
  <si>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</si>
  <si>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</si>
  <si>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</si>
  <si>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</si>
  <si>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</si>
  <si>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</si>
  <si>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</si>
  <si>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</si>
  <si>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</si>
  <si>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</si>
  <si>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</si>
  <si>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</si>
  <si>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</si>
  <si>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</si>
  <si>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</si>
  <si>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</si>
  <si>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</si>
  <si>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</si>
  <si>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</si>
  <si>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</si>
  <si>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</si>
  <si>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</si>
  <si>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</si>
  <si>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</si>
  <si>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</si>
  <si>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</si>
  <si>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</si>
  <si>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</si>
  <si>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</si>
  <si>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</si>
  <si>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</si>
  <si>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</si>
  <si>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</si>
  <si>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</si>
  <si>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</si>
  <si>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</si>
  <si>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</si>
  <si>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</si>
  <si>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</si>
  <si>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</si>
  <si>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</si>
  <si>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</si>
  <si>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</si>
  <si>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</si>
  <si>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</si>
  <si>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</si>
  <si>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</si>
  <si>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</si>
  <si>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</si>
  <si>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</si>
  <si>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</si>
  <si>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</si>
  <si>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</si>
  <si>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</si>
  <si>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</si>
  <si>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</si>
  <si>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</si>
  <si>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</si>
  <si>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</si>
  <si>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</si>
  <si>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</si>
  <si>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</si>
  <si>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</si>
  <si>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</si>
  <si>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</si>
  <si>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</si>
  <si>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</si>
  <si>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</si>
  <si>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</si>
  <si>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</si>
  <si>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</si>
  <si>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</si>
  <si>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</si>
  <si>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</si>
  <si>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</si>
  <si>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</si>
  <si>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</si>
  <si>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</si>
  <si>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</si>
  <si>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</si>
  <si>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</si>
  <si>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</si>
  <si>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</si>
  <si>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</si>
  <si>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</si>
  <si>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</si>
  <si>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</si>
  <si>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</si>
  <si>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</si>
  <si>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</si>
  <si>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</si>
  <si>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</si>
  <si>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</si>
  <si>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</si>
  <si>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</si>
  <si>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</si>
  <si>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</si>
  <si>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</si>
  <si>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</si>
  <si>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</si>
  <si>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</si>
  <si>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</si>
  <si>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</si>
  <si>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</si>
  <si>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</si>
  <si>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</si>
  <si>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</si>
  <si>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</si>
  <si>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</si>
  <si>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</si>
  <si>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</si>
  <si>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</si>
  <si>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</si>
  <si>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</si>
  <si>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</si>
  <si>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</si>
  <si>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</si>
  <si>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</si>
  <si>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</si>
  <si>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</si>
  <si>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</si>
  <si>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</si>
  <si>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</si>
  <si>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</si>
  <si>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</si>
  <si>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</si>
  <si>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</si>
  <si>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</si>
  <si>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</si>
  <si>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</si>
  <si>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</si>
  <si>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</si>
  <si>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</si>
  <si>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</si>
  <si>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</si>
  <si>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</si>
  <si>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</si>
  <si>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</si>
  <si>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</si>
  <si>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</si>
  <si>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</si>
  <si>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</si>
  <si>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</si>
  <si>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</si>
  <si>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</si>
  <si>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</si>
  <si>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</si>
  <si>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</si>
  <si>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</si>
  <si>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</si>
  <si>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</si>
  <si>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</si>
  <si>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</si>
  <si>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</si>
  <si>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</si>
  <si>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</si>
  <si>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</si>
  <si>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</si>
  <si>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</si>
  <si>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</si>
  <si>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</si>
  <si>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</si>
  <si>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</si>
  <si>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</si>
  <si>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</si>
  <si>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</si>
  <si>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</si>
  <si>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</si>
  <si>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</si>
  <si>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</si>
  <si>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</si>
  <si>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</si>
  <si>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</si>
  <si>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</si>
  <si>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</si>
  <si>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</si>
  <si>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</si>
  <si>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</si>
  <si>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</si>
  <si>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</si>
  <si>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</si>
  <si>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</si>
  <si>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</si>
  <si>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</si>
  <si>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</si>
  <si>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</si>
  <si>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</si>
  <si>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</si>
  <si>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</si>
  <si>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</si>
  <si>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</si>
  <si>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</si>
  <si>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</si>
  <si>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</si>
  <si>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</si>
  <si>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</si>
  <si>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</si>
  <si>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</si>
  <si>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</si>
  <si>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</si>
  <si>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</si>
  <si>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</si>
  <si>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</si>
  <si>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</si>
  <si>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</si>
  <si>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</si>
  <si>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</si>
  <si>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</si>
  <si>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</si>
  <si>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</si>
  <si>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</si>
  <si>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</si>
  <si>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</si>
  <si>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</si>
  <si>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</si>
  <si>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</si>
  <si>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</si>
  <si>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</si>
  <si>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</si>
  <si>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</si>
  <si>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</si>
  <si>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</si>
  <si>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</si>
  <si>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</si>
  <si>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</si>
  <si>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</si>
  <si>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</si>
  <si>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</si>
  <si>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</si>
  <si>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</si>
  <si>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</si>
  <si>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</si>
  <si>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</si>
  <si>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</si>
  <si>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</si>
  <si>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</si>
  <si>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</si>
  <si>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</si>
  <si>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</si>
  <si>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</si>
  <si>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</si>
  <si>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</si>
  <si>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</si>
  <si>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</si>
  <si>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</si>
  <si>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</si>
  <si>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</si>
  <si>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</si>
  <si>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</si>
  <si>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</si>
  <si>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</si>
  <si>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</si>
  <si>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</si>
  <si>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</si>
  <si>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</si>
  <si>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</si>
  <si>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</si>
  <si>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</si>
  <si>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</si>
  <si>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</si>
  <si>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</si>
  <si>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</si>
  <si>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</si>
  <si>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</si>
  <si>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</si>
  <si>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</si>
  <si>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</si>
  <si>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</si>
  <si>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</si>
  <si>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</si>
  <si>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</si>
  <si>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</si>
  <si>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</si>
  <si>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</si>
  <si>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</si>
  <si>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</si>
  <si>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</si>
  <si>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</si>
  <si>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</si>
  <si>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</si>
  <si>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</si>
  <si>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</si>
  <si>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</si>
  <si>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</si>
  <si>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</si>
  <si>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</si>
  <si>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</si>
  <si>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</si>
  <si>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</si>
  <si>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</si>
  <si>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</si>
  <si>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</si>
  <si>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</si>
  <si>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</si>
  <si>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</si>
  <si>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</si>
  <si>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</si>
  <si>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</si>
  <si>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</si>
  <si>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</si>
  <si>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</si>
  <si>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</si>
  <si>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</si>
  <si>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</si>
  <si>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</si>
  <si>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</si>
  <si>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</si>
  <si>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</si>
  <si>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</si>
  <si>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</si>
  <si>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</si>
  <si>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</si>
  <si>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</si>
  <si>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</si>
  <si>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</si>
  <si>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</si>
  <si>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</si>
  <si>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</si>
  <si>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</si>
  <si>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</si>
  <si>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</si>
  <si>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</si>
  <si>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</si>
  <si>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</si>
  <si>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</si>
  <si>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</si>
  <si>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</si>
  <si>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</si>
  <si>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</si>
  <si>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</si>
  <si>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</si>
  <si>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</si>
  <si>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</si>
  <si>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</si>
  <si>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</si>
  <si>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</si>
  <si>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</si>
  <si>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</si>
  <si>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</si>
  <si>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</si>
  <si>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</si>
  <si>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</si>
  <si>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</si>
  <si>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</si>
  <si>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</si>
  <si>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</si>
  <si>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</si>
  <si>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</si>
  <si>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</si>
  <si>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</si>
  <si>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</si>
  <si>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</si>
  <si>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</si>
  <si>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</si>
  <si>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</si>
  <si>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</si>
  <si>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</si>
  <si>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</si>
  <si>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</si>
  <si>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</si>
  <si>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</si>
  <si>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</si>
  <si>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</si>
  <si>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</si>
  <si>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</si>
  <si>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</si>
  <si>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</si>
  <si>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</si>
  <si>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</si>
  <si>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</si>
  <si>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</si>
  <si>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</si>
  <si>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</si>
  <si>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</si>
  <si>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</si>
  <si>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</si>
  <si>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</si>
  <si>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</si>
  <si>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</si>
  <si>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</si>
  <si>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</si>
  <si>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</si>
  <si>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</si>
  <si>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</si>
  <si>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</si>
  <si>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</si>
  <si>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</si>
  <si>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</si>
  <si>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</si>
  <si>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</si>
  <si>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</si>
  <si>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</si>
  <si>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</si>
  <si>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</si>
  <si>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</si>
  <si>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</si>
  <si>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</si>
  <si>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</si>
  <si>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</si>
  <si>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</si>
  <si>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</si>
  <si>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</si>
  <si>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</si>
  <si>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</si>
  <si>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</si>
  <si>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</si>
  <si>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</si>
  <si>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</si>
  <si>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</si>
  <si>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</si>
  <si>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</si>
  <si>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</si>
  <si>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</si>
  <si>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</si>
  <si>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</si>
  <si>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</si>
  <si>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</si>
  <si>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</si>
  <si>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</si>
  <si>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</si>
  <si>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</si>
  <si>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</si>
  <si>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</si>
  <si>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</si>
  <si>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</si>
  <si>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</si>
  <si>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</si>
  <si>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</si>
  <si>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</si>
  <si>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</si>
  <si>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</si>
  <si>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</si>
  <si>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</si>
  <si>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</si>
  <si>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</si>
  <si>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</si>
  <si>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</si>
  <si>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</si>
  <si>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</si>
  <si>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</si>
  <si>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</si>
  <si>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</si>
  <si>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</si>
  <si>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</si>
  <si>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</si>
  <si>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</si>
  <si>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</si>
  <si>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</si>
  <si>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</si>
  <si>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</si>
  <si>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</si>
  <si>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</si>
  <si>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</si>
  <si>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</si>
  <si>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</si>
  <si>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</si>
  <si>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</si>
  <si>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</si>
  <si>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</si>
  <si>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</si>
  <si>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</si>
  <si>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</si>
  <si>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</si>
  <si>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</si>
  <si>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</si>
  <si>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</si>
  <si>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</si>
  <si>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</si>
  <si>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</si>
  <si>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</si>
  <si>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</si>
  <si>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</si>
  <si>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</si>
  <si>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</si>
  <si>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</si>
  <si>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</si>
  <si>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</si>
  <si>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</si>
  <si>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</si>
  <si>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</si>
  <si>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</si>
  <si>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</si>
  <si>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</si>
  <si>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</si>
  <si>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</si>
  <si>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</si>
  <si>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</si>
  <si>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</si>
  <si>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</si>
  <si>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</si>
  <si>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</si>
  <si>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</si>
  <si>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</si>
  <si>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</si>
  <si>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</si>
  <si>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</si>
  <si>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</si>
  <si>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</si>
  <si>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</si>
  <si>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</si>
  <si>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</si>
  <si>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</si>
  <si>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</si>
  <si>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</si>
  <si>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</si>
  <si>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</si>
  <si>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</si>
  <si>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</si>
  <si>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</si>
  <si>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</si>
  <si>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</si>
  <si>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</si>
  <si>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</si>
  <si>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</si>
  <si>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</si>
  <si>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</si>
  <si>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</si>
  <si>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</si>
  <si>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</si>
  <si>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</si>
  <si>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</si>
  <si>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</si>
  <si>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</si>
  <si>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</si>
  <si>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</si>
  <si>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</si>
  <si>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</si>
  <si>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</si>
  <si>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</si>
  <si>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</si>
  <si>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</si>
  <si>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</si>
  <si>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</si>
  <si>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</si>
  <si>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</si>
  <si>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</si>
  <si>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</si>
  <si>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</si>
  <si>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</si>
  <si>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</si>
  <si>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</si>
  <si>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</si>
  <si>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</si>
  <si>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</si>
  <si>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</si>
  <si>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</si>
  <si>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</si>
  <si>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</si>
  <si>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</si>
  <si>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</si>
  <si>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</si>
  <si>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</si>
  <si>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</si>
  <si>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</si>
  <si>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</si>
  <si>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</si>
  <si>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</si>
  <si>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</si>
  <si>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</si>
  <si>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</si>
  <si>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</si>
  <si>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</si>
  <si>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</si>
  <si>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</si>
  <si>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</si>
  <si>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</si>
  <si>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</si>
  <si>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</si>
  <si>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</si>
  <si>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</si>
  <si>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</si>
  <si>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</si>
  <si>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</si>
  <si>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</si>
  <si>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</si>
  <si>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</si>
  <si>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</si>
  <si>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</si>
  <si>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</si>
  <si>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</si>
  <si>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</si>
  <si>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</si>
  <si>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</si>
  <si>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</si>
  <si>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</si>
  <si>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</si>
  <si>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</si>
  <si>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</si>
  <si>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</si>
  <si>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</si>
  <si>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</si>
  <si>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</si>
  <si>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</si>
  <si>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</si>
  <si>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</si>
  <si>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</si>
  <si>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</si>
  <si>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</si>
  <si>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</si>
  <si>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</si>
  <si>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</si>
  <si>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</si>
  <si>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</si>
  <si>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</si>
  <si>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</si>
  <si>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</si>
  <si>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</si>
  <si>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</si>
  <si>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</si>
  <si>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</si>
  <si>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</si>
  <si>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</si>
  <si>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</si>
  <si>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</si>
  <si>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</si>
  <si>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</si>
  <si>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</si>
  <si>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</si>
  <si>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</si>
  <si>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</si>
  <si>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</si>
  <si>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</si>
  <si>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</si>
  <si>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</si>
  <si>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</si>
  <si>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</si>
  <si>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</si>
  <si>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</si>
  <si>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</si>
  <si>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</si>
  <si>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</si>
  <si>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</si>
  <si>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</si>
  <si>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</si>
  <si>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</si>
  <si>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</si>
  <si>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</si>
  <si>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</si>
  <si>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</si>
  <si>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</si>
  <si>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</si>
  <si>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</si>
  <si>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</si>
  <si>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</si>
  <si>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</si>
  <si>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</si>
  <si>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</si>
  <si>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</si>
  <si>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</si>
  <si>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</si>
  <si>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</si>
  <si>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</si>
  <si>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</si>
  <si>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</si>
  <si>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</si>
  <si>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</si>
  <si>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</si>
  <si>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</si>
  <si>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</si>
  <si>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</si>
  <si>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</si>
  <si>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</si>
  <si>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</si>
  <si>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</si>
  <si>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</si>
  <si>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</si>
  <si>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</si>
  <si>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</si>
  <si>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</si>
  <si>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</si>
  <si>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</si>
  <si>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</si>
  <si>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</si>
  <si>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</si>
  <si>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</si>
  <si>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</si>
  <si>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</si>
  <si>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</si>
  <si>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</si>
  <si>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</si>
  <si>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</si>
  <si>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</si>
  <si>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</si>
  <si>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</si>
  <si>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</si>
  <si>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</si>
  <si>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</si>
  <si>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</si>
  <si>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</si>
  <si>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</si>
  <si>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</si>
  <si>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</si>
  <si>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</si>
  <si>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</si>
  <si>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</si>
  <si>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</si>
  <si>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</si>
  <si>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</si>
  <si>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</si>
  <si>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</si>
  <si>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</si>
  <si>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</si>
  <si>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</si>
  <si>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</si>
  <si>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</si>
  <si>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</si>
  <si>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</si>
  <si>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</si>
  <si>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</si>
  <si>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</si>
  <si>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</si>
  <si>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</si>
  <si>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</si>
  <si>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</si>
  <si>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</si>
  <si>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</si>
  <si>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</si>
  <si>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</si>
  <si>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</si>
  <si>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</si>
  <si>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</si>
  <si>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</si>
  <si>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</si>
  <si>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</si>
  <si>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</si>
  <si>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</si>
  <si>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</si>
  <si>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</si>
  <si>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</si>
  <si>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</si>
  <si>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</si>
  <si>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</si>
  <si>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</si>
  <si>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</si>
  <si>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</si>
  <si>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</si>
  <si>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</si>
  <si>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</si>
  <si>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</si>
  <si>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</si>
  <si>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</si>
  <si>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</si>
  <si>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</si>
  <si>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</si>
  <si>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</si>
  <si>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</si>
  <si>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</si>
  <si>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</si>
  <si>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</si>
  <si>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</si>
  <si>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</si>
  <si>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</si>
  <si>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</si>
  <si>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</si>
  <si>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</si>
  <si>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</si>
  <si>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</si>
  <si>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</si>
  <si>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</si>
  <si>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</si>
  <si>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</si>
  <si>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</si>
  <si>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</si>
  <si>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</si>
  <si>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</si>
  <si>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</si>
  <si>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</si>
  <si>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</si>
  <si>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</si>
  <si>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</si>
  <si>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</si>
  <si>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</si>
  <si>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</si>
  <si>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</si>
  <si>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</si>
  <si>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</si>
  <si>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</si>
  <si>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</si>
  <si>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</si>
  <si>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</si>
  <si>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</si>
  <si>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</si>
  <si>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</si>
  <si>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</si>
  <si>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</si>
  <si>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</si>
  <si>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</si>
  <si>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</si>
  <si>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</si>
  <si>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</si>
  <si>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</si>
  <si>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</si>
  <si>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</si>
  <si>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</si>
  <si>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</si>
  <si>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</si>
  <si>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</si>
  <si>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</si>
  <si>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</si>
  <si>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</si>
  <si>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</si>
  <si>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</si>
  <si>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</si>
  <si>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</si>
  <si>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</si>
  <si>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</si>
  <si>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</si>
  <si>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</si>
  <si>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</si>
  <si>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</si>
  <si>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</si>
  <si>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</si>
  <si>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</si>
  <si>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</si>
  <si>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</si>
  <si>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</si>
  <si>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</si>
  <si>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</si>
  <si>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</si>
  <si>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</si>
  <si>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</si>
  <si>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</si>
  <si>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</si>
  <si>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</si>
  <si>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</si>
  <si>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</si>
  <si>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</si>
  <si>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</si>
  <si>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</si>
  <si>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</si>
  <si>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</si>
  <si>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</si>
  <si>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</si>
  <si>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</si>
  <si>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</si>
  <si>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</si>
  <si>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</si>
  <si>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</si>
  <si>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</si>
  <si>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</si>
  <si>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</si>
  <si>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</si>
  <si>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</si>
  <si>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</si>
  <si>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</si>
  <si>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</si>
  <si>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</si>
  <si>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</si>
  <si>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</si>
  <si>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</si>
  <si>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</si>
  <si>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</si>
  <si>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</si>
  <si>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</si>
  <si>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</si>
  <si>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</si>
  <si>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</si>
  <si>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</si>
  <si>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</si>
  <si>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</si>
  <si>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</si>
  <si>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</si>
  <si>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</si>
  <si>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</si>
  <si>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</si>
  <si>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</si>
  <si>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</si>
  <si>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</si>
  <si>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</si>
  <si>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</si>
  <si>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</si>
  <si>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</si>
  <si>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</si>
  <si>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</si>
  <si>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</si>
  <si>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</si>
  <si>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</si>
  <si>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</si>
  <si>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</si>
  <si>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</si>
  <si>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</si>
  <si>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</si>
  <si>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</si>
  <si>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</si>
  <si>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</si>
  <si>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</si>
  <si>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</si>
  <si>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</si>
  <si>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</si>
  <si>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</si>
  <si>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</si>
  <si>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</si>
  <si>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</si>
  <si>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</si>
  <si>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</si>
  <si>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</si>
  <si>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</si>
  <si>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</si>
  <si>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</si>
  <si>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</si>
  <si>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</si>
  <si>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</si>
  <si>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</si>
  <si>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</si>
  <si>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</si>
  <si>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</si>
  <si>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</si>
  <si>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</si>
  <si>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</si>
  <si>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</si>
  <si>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</si>
  <si>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</si>
  <si>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</si>
  <si>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</si>
  <si>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</si>
  <si>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</si>
  <si>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</si>
  <si>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</si>
  <si>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</si>
  <si>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</si>
  <si>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</si>
  <si>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</si>
  <si>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</si>
  <si>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</si>
  <si>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</si>
  <si>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</si>
  <si>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</si>
  <si>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</si>
  <si>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</si>
  <si>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</si>
  <si>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</si>
  <si>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</si>
  <si>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</si>
  <si>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</si>
  <si>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</si>
  <si>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</si>
  <si>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</si>
  <si>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</si>
  <si>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</si>
  <si>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</si>
  <si>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</si>
  <si>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</si>
  <si>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</si>
  <si>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</si>
  <si>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</si>
  <si>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</si>
  <si>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</si>
  <si>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</si>
  <si>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</si>
  <si>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</si>
  <si>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</si>
  <si>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</si>
  <si>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</si>
  <si>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</si>
  <si>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</si>
  <si>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</si>
  <si>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</si>
  <si>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</si>
  <si>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</si>
  <si>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</si>
  <si>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</si>
  <si>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</si>
  <si>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</si>
  <si>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</si>
  <si>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</si>
  <si>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</si>
  <si>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</si>
  <si>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</si>
  <si>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</si>
  <si>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</si>
  <si>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</si>
  <si>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</si>
  <si>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</si>
  <si>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</si>
  <si>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</si>
  <si>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</si>
  <si>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</si>
  <si>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</si>
  <si>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</si>
  <si>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</si>
  <si>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</si>
  <si>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</si>
  <si>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</si>
  <si>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</si>
  <si>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</si>
  <si>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</si>
  <si>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</si>
  <si>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</si>
  <si>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</si>
  <si>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</si>
  <si>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</si>
  <si>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</si>
  <si>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</si>
  <si>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</si>
  <si>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</si>
  <si>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</si>
  <si>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</si>
  <si>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</si>
  <si>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</si>
  <si>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</si>
  <si>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</si>
  <si>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</si>
  <si>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</si>
  <si>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</si>
  <si>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</si>
  <si>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</si>
  <si>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</si>
  <si>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</si>
  <si>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</si>
  <si>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</si>
  <si>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</si>
  <si>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</si>
  <si>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</si>
  <si>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</si>
  <si>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</si>
  <si>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</si>
  <si>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</si>
  <si>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</si>
  <si>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</si>
  <si>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</si>
  <si>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</si>
  <si>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</si>
  <si>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</si>
  <si>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</si>
  <si>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</si>
  <si>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</si>
  <si>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</si>
  <si>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</si>
  <si>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</si>
  <si>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</si>
  <si>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</si>
  <si>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</si>
  <si>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</si>
  <si>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</si>
  <si>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</si>
  <si>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</si>
  <si>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</si>
  <si>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</si>
  <si>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</si>
  <si>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</si>
  <si>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</si>
  <si>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</si>
  <si>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</si>
  <si>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</si>
  <si>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</si>
  <si>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</si>
  <si>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</si>
  <si>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</si>
  <si>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</si>
  <si>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</si>
  <si>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</si>
  <si>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</si>
  <si>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</si>
  <si>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</si>
  <si>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</si>
  <si>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</si>
  <si>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</si>
  <si>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</si>
  <si>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</si>
  <si>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</si>
  <si>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</si>
  <si>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</si>
  <si>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</si>
  <si>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</si>
  <si>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</si>
  <si>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</si>
  <si>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</si>
  <si>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</si>
  <si>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</si>
  <si>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</si>
  <si>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</si>
  <si>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</si>
  <si>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</si>
  <si>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</si>
  <si>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</si>
  <si>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</si>
  <si>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</si>
  <si>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</si>
  <si>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</si>
  <si>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</si>
  <si>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</si>
  <si>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</si>
  <si>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</si>
  <si>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</si>
  <si>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</si>
  <si>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</si>
  <si>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</si>
  <si>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</si>
  <si>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</si>
  <si>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</si>
  <si>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</si>
  <si>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</si>
  <si>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</si>
  <si>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</si>
  <si>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</si>
  <si>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</si>
  <si>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</si>
  <si>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</si>
  <si>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</si>
  <si>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</si>
  <si>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</si>
  <si>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</si>
  <si>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</si>
  <si>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</si>
  <si>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</si>
  <si>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</si>
  <si>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</si>
  <si>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</si>
  <si>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</si>
  <si>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</si>
  <si>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</si>
  <si>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</si>
  <si>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</si>
  <si>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</si>
  <si>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</si>
  <si>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</si>
  <si>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</si>
  <si>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</si>
  <si>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</si>
  <si>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</si>
  <si>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</si>
  <si>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</si>
  <si>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</si>
  <si>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</si>
  <si>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</si>
  <si>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</si>
  <si>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</si>
  <si>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</si>
  <si>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</si>
  <si>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</si>
  <si>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</si>
  <si>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</si>
  <si>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</si>
  <si>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</si>
  <si>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</si>
  <si>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</si>
  <si>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</si>
  <si>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</si>
  <si>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</si>
  <si>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</si>
  <si>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</si>
  <si>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</si>
  <si>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</si>
  <si>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</si>
  <si>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</si>
  <si>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</si>
  <si>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</si>
  <si>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</si>
  <si>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</si>
  <si>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</si>
  <si>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</si>
  <si>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</si>
  <si>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</si>
  <si>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</si>
  <si>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</si>
  <si>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</si>
  <si>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</si>
  <si>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</si>
  <si>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</si>
  <si>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</si>
  <si>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</si>
  <si>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</si>
  <si>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</si>
  <si>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</si>
  <si>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</si>
  <si>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</si>
  <si>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</si>
  <si>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</si>
  <si>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</si>
  <si>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</si>
  <si>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</si>
  <si>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</si>
  <si>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</si>
  <si>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</si>
  <si>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</si>
  <si>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</si>
  <si>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</si>
  <si>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</si>
  <si>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</si>
  <si>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</si>
  <si>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</si>
  <si>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</si>
  <si>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</si>
  <si>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</si>
  <si>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</si>
  <si>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</si>
  <si>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</si>
  <si>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</si>
  <si>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</si>
  <si>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</si>
  <si>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</si>
  <si>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</si>
  <si>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</si>
  <si>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</si>
  <si>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</si>
  <si>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</si>
  <si>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</si>
  <si>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</si>
  <si>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</si>
  <si>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</si>
  <si>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</si>
  <si>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</si>
  <si>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</si>
  <si>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</si>
  <si>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</si>
  <si>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</si>
  <si>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</si>
  <si>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</si>
  <si>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</si>
  <si>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</si>
  <si>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</si>
  <si>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</si>
  <si>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</si>
  <si>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</si>
  <si>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</si>
  <si>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</si>
  <si>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</si>
  <si>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</si>
  <si>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</si>
  <si>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</si>
  <si>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</si>
  <si>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</si>
  <si>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</si>
  <si>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</si>
  <si>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</si>
  <si>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</si>
  <si>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</si>
  <si>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</si>
  <si>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</si>
  <si>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</si>
  <si>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</si>
  <si>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</si>
  <si>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</si>
  <si>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</si>
  <si>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</si>
  <si>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</si>
  <si>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</si>
  <si>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</si>
  <si>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</si>
  <si>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</si>
  <si>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</si>
  <si>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</si>
  <si>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</si>
  <si>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</si>
  <si>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</si>
  <si>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</si>
  <si>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</si>
  <si>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</si>
  <si>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</si>
  <si>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</si>
  <si>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</si>
  <si>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</si>
  <si>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</si>
  <si>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</si>
  <si>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</si>
  <si>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</si>
  <si>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</si>
  <si>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</si>
  <si>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</si>
  <si>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</si>
  <si>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</si>
  <si>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</si>
  <si>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</si>
  <si>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</si>
  <si>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</si>
  <si>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</si>
  <si>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</si>
  <si>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</si>
  <si>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</si>
  <si>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</si>
  <si>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</si>
  <si>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</si>
  <si>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</si>
  <si>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</si>
  <si>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</si>
  <si>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</si>
  <si>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</si>
  <si>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</si>
  <si>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</si>
  <si>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</si>
  <si>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</si>
  <si>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</si>
  <si>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</si>
  <si>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</si>
  <si>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</si>
  <si>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</si>
  <si>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</si>
  <si>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</si>
  <si>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</si>
  <si>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</si>
  <si>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</si>
  <si>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</si>
  <si>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</si>
  <si>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</si>
  <si>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</si>
  <si>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</si>
  <si>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</si>
  <si>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</si>
  <si>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</si>
  <si>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</si>
  <si>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</si>
  <si>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</si>
  <si>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</si>
  <si>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</si>
  <si>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</si>
  <si>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</si>
  <si>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</si>
  <si>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</si>
  <si>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</si>
  <si>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</si>
  <si>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</si>
  <si>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</si>
  <si>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</si>
  <si>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</si>
  <si>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</si>
  <si>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</si>
  <si>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</si>
  <si>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</si>
  <si>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</si>
  <si>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</si>
  <si>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</si>
  <si>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</si>
  <si>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</si>
  <si>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</si>
  <si>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</si>
  <si>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</si>
  <si>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</si>
  <si>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</si>
  <si>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</si>
  <si>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</si>
  <si>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</si>
  <si>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</si>
  <si>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</si>
  <si>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</si>
  <si>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</si>
  <si>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</si>
  <si>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</si>
  <si>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</si>
  <si>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</si>
  <si>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</si>
  <si>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</si>
  <si>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</si>
  <si>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</si>
  <si>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</si>
  <si>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</si>
  <si>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</si>
  <si>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</si>
  <si>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</si>
  <si>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</si>
  <si>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</si>
  <si>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</si>
  <si>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</si>
  <si>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</si>
  <si>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</si>
  <si>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</si>
  <si>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</si>
  <si>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</si>
  <si>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</si>
  <si>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</si>
  <si>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</si>
  <si>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</si>
  <si>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</si>
  <si>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</si>
  <si>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</si>
  <si>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</si>
  <si>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</si>
  <si>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</si>
  <si>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</si>
  <si>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</si>
  <si>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</si>
  <si>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</si>
  <si>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</si>
  <si>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</si>
  <si>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</si>
  <si>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</si>
  <si>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</si>
  <si>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</si>
  <si>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</si>
  <si>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</si>
  <si>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</si>
  <si>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</si>
  <si>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</si>
  <si>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</si>
  <si>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</si>
  <si>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</si>
  <si>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</si>
  <si>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</si>
  <si>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</si>
  <si>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</si>
  <si>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</si>
  <si>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</si>
  <si>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</si>
  <si>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</si>
  <si>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</si>
  <si>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</si>
  <si>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</si>
  <si>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</si>
  <si>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</si>
  <si>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</si>
  <si>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</si>
  <si>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</si>
  <si>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</si>
  <si>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</si>
  <si>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</si>
  <si>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</si>
  <si>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</si>
  <si>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</si>
  <si>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</si>
  <si>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</si>
  <si>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</si>
  <si>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</si>
  <si>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</si>
  <si>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</si>
  <si>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</si>
  <si>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</si>
  <si>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</si>
  <si>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</si>
  <si>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</si>
  <si>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</si>
  <si>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</si>
  <si>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</si>
  <si>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</si>
  <si>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</si>
  <si>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</si>
  <si>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</si>
  <si>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</si>
  <si>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</si>
  <si>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</si>
  <si>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</si>
  <si>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</si>
  <si>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</si>
  <si>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</si>
  <si>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</si>
  <si>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</si>
  <si>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</si>
  <si>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</si>
  <si>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</si>
  <si>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</si>
  <si>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</si>
  <si>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</si>
  <si>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</si>
  <si>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</si>
  <si>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</si>
  <si>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</si>
  <si>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</si>
  <si>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</si>
  <si>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</si>
  <si>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</si>
  <si>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</si>
  <si>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</si>
  <si>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</si>
  <si>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</si>
  <si>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</si>
  <si>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</si>
  <si>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</si>
  <si>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</si>
  <si>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</si>
  <si>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</si>
  <si>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</si>
  <si>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</si>
  <si>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</si>
  <si>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</si>
  <si>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</si>
  <si>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</si>
  <si>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</si>
  <si>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</si>
  <si>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</si>
  <si>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</si>
  <si>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</si>
  <si>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</si>
  <si>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</si>
  <si>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</si>
  <si>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</si>
  <si>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</si>
  <si>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</si>
  <si>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</si>
  <si>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</si>
  <si>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</si>
  <si>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</si>
  <si>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</si>
  <si>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</si>
  <si>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</si>
  <si>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</si>
  <si>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</si>
  <si>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</si>
  <si>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</si>
  <si>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</si>
  <si>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</si>
  <si>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</si>
  <si>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</si>
  <si>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</si>
  <si>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</si>
  <si>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</si>
  <si>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</si>
  <si>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</si>
  <si>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</si>
  <si>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</si>
  <si>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</si>
  <si>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</si>
  <si>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</si>
  <si>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</si>
  <si>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</si>
  <si>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</si>
  <si>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</si>
  <si>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</si>
  <si>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</si>
  <si>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</si>
  <si>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</si>
  <si>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</si>
  <si>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</si>
  <si>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</si>
  <si>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</si>
  <si>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</si>
  <si>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</si>
  <si>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</si>
  <si>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</si>
  <si>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</si>
  <si>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</si>
  <si>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</si>
  <si>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</si>
  <si>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</si>
  <si>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</si>
  <si>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</si>
  <si>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</si>
  <si>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</si>
  <si>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</si>
  <si>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</si>
  <si>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</si>
  <si>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</si>
  <si>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</si>
  <si>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</si>
  <si>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</si>
  <si>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</si>
  <si>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</si>
  <si>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</si>
  <si>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</si>
  <si>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</si>
  <si>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</si>
  <si>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</si>
  <si>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</si>
  <si>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</si>
  <si>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</si>
  <si>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</si>
  <si>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</si>
  <si>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</si>
  <si>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</si>
  <si>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</si>
  <si>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</si>
  <si>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</si>
  <si>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</si>
  <si>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</si>
  <si>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</si>
  <si>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</si>
  <si>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</si>
  <si>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</si>
  <si>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</si>
  <si>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</si>
  <si>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</si>
  <si>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</si>
  <si>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</si>
  <si>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</si>
  <si>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</si>
  <si>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</si>
  <si>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</si>
  <si>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</si>
  <si>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</si>
  <si>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</si>
  <si>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</si>
  <si>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</si>
  <si>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</si>
  <si>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</si>
  <si>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</si>
  <si>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</si>
  <si>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</si>
  <si>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</si>
  <si>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</si>
  <si>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</si>
  <si>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</si>
  <si>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</si>
  <si>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</si>
  <si>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</si>
  <si>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</si>
  <si>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</si>
  <si>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</si>
  <si>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</si>
  <si>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</si>
  <si>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</si>
  <si>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</si>
  <si>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</si>
  <si>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</si>
  <si>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</si>
  <si>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</si>
  <si>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</si>
  <si>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</si>
  <si>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</si>
  <si>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</si>
  <si>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</si>
  <si>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</si>
  <si>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</si>
  <si>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</si>
  <si>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</si>
  <si>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</si>
  <si>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</si>
  <si>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</si>
  <si>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</si>
  <si>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</si>
  <si>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</si>
  <si>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</si>
  <si>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</si>
  <si>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</si>
  <si>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</si>
  <si>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</si>
  <si>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</si>
  <si>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</si>
  <si>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</si>
  <si>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</si>
  <si>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</si>
  <si>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</si>
  <si>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</si>
  <si>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</si>
  <si>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</si>
  <si>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</si>
  <si>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</si>
  <si>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</si>
  <si>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</si>
  <si>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</si>
  <si>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</si>
  <si>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</si>
  <si>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</si>
  <si>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</si>
  <si>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</si>
  <si>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</si>
  <si>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</si>
  <si>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</si>
  <si>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</si>
  <si>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</si>
  <si>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</si>
  <si>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</si>
  <si>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</si>
  <si>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</si>
  <si>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</si>
  <si>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</si>
  <si>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</si>
  <si>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</si>
  <si>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</si>
  <si>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</si>
  <si>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</si>
  <si>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</si>
  <si>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</si>
  <si>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</si>
  <si>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</si>
  <si>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</si>
  <si>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</si>
  <si>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</si>
  <si>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</si>
  <si>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</si>
  <si>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</si>
  <si>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</si>
  <si>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</si>
  <si>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</si>
  <si>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</si>
  <si>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</si>
  <si>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</si>
  <si>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</si>
  <si>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</si>
  <si>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</si>
  <si>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</si>
  <si>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</si>
  <si>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</si>
  <si>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</si>
  <si>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</si>
  <si>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</si>
  <si>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</si>
  <si>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</si>
  <si>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</si>
  <si>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</si>
  <si>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</si>
  <si>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</si>
  <si>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</si>
  <si>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</si>
  <si>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</si>
  <si>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</si>
  <si>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</si>
  <si>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</si>
  <si>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</si>
  <si>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</si>
  <si>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</si>
  <si>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</si>
  <si>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</si>
  <si>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</si>
  <si>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</si>
  <si>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</si>
  <si>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</si>
  <si>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</si>
  <si>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</si>
  <si>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</si>
  <si>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</si>
  <si>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</si>
  <si>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</si>
  <si>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</si>
  <si>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</si>
  <si>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</si>
  <si>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</si>
  <si>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</si>
  <si>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</si>
  <si>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</si>
  <si>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</si>
  <si>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</si>
  <si>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</si>
  <si>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</si>
  <si>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</si>
  <si>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</si>
  <si>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</si>
  <si>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</si>
  <si>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</si>
  <si>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</si>
  <si>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</si>
  <si>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</si>
  <si>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</si>
  <si>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</si>
  <si>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</si>
  <si>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</si>
  <si>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</si>
  <si>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</si>
  <si>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</si>
  <si>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</si>
  <si>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</si>
  <si>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</si>
  <si>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</si>
  <si>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</si>
  <si>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</si>
  <si>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</si>
  <si>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</si>
  <si>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</si>
  <si>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</si>
  <si>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</si>
  <si>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</si>
  <si>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</si>
  <si>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</si>
  <si>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</si>
  <si>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</si>
  <si>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</si>
  <si>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</si>
  <si>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</si>
  <si>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</si>
  <si>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</si>
  <si>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</si>
  <si>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</si>
  <si>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</si>
  <si>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</si>
  <si>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</si>
  <si>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</si>
  <si>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</si>
  <si>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</si>
  <si>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</si>
  <si>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</si>
  <si>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</si>
  <si>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</si>
  <si>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</si>
  <si>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</si>
  <si>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</si>
  <si>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</si>
  <si>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</si>
  <si>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</si>
  <si>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</si>
  <si>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</si>
  <si>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</si>
  <si>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</si>
  <si>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</si>
  <si>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</si>
  <si>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</si>
  <si>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</si>
  <si>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</si>
  <si>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</si>
  <si>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</si>
  <si>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</si>
  <si>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</si>
  <si>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</si>
  <si>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</si>
  <si>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</si>
  <si>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</si>
  <si>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</si>
  <si>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</si>
  <si>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</si>
  <si>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</si>
  <si>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</si>
  <si>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</si>
  <si>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</si>
  <si>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</si>
  <si>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</si>
  <si>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</si>
  <si>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</si>
  <si>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</si>
  <si>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</si>
  <si>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</si>
  <si>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</si>
  <si>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</si>
  <si>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</si>
  <si>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</si>
  <si>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</si>
  <si>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</si>
  <si>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</si>
  <si>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</si>
  <si>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</si>
  <si>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</si>
  <si>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</si>
  <si>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</si>
  <si>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</si>
  <si>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</si>
  <si>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</si>
  <si>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</si>
  <si>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</si>
  <si>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</si>
  <si>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</si>
  <si>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</si>
  <si>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</si>
  <si>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</si>
  <si>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</si>
  <si>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</si>
  <si>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</si>
  <si>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</si>
  <si>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</si>
  <si>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</si>
  <si>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</si>
  <si>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</si>
  <si>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</si>
  <si>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</si>
  <si>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</si>
  <si>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</si>
  <si>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</si>
  <si>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</si>
  <si>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</si>
  <si>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</si>
  <si>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</si>
  <si>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</si>
  <si>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</si>
  <si>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</si>
  <si>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</si>
  <si>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</si>
  <si>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</si>
  <si>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</si>
  <si>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</si>
  <si>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</si>
  <si>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</si>
  <si>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</si>
  <si>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</si>
  <si>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</si>
  <si>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</si>
  <si>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</si>
  <si>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</si>
  <si>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</si>
  <si>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</si>
  <si>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</si>
  <si>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</si>
  <si>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</si>
  <si>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</si>
  <si>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</si>
  <si>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</si>
  <si>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</si>
  <si>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</si>
  <si>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</si>
  <si>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</si>
  <si>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</si>
  <si>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</si>
  <si>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</si>
  <si>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</si>
  <si>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</si>
  <si>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</si>
  <si>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</si>
  <si>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</si>
  <si>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</si>
  <si>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</si>
  <si>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</si>
  <si>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</si>
  <si>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</si>
  <si>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</si>
  <si>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</si>
  <si>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</si>
  <si>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</si>
  <si>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</si>
  <si>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</si>
  <si>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</si>
  <si>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</si>
  <si>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</si>
  <si>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</si>
  <si>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</si>
  <si>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</si>
  <si>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</si>
  <si>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</si>
  <si>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</si>
  <si>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</si>
  <si>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</si>
  <si>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</si>
  <si>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</si>
  <si>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</si>
  <si>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</si>
  <si>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</si>
  <si>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</si>
  <si>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</si>
  <si>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</si>
  <si>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</si>
  <si>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</si>
  <si>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</si>
  <si>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</si>
  <si>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</si>
  <si>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</si>
  <si>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</si>
  <si>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</si>
  <si>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</si>
  <si>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</si>
  <si>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</si>
  <si>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</si>
  <si>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</si>
  <si>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</si>
  <si>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</si>
  <si>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</si>
  <si>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</si>
  <si>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</si>
  <si>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</si>
  <si>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</si>
  <si>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</si>
  <si>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</si>
  <si>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</si>
  <si>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</si>
  <si>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</si>
  <si>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</si>
  <si>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</si>
  <si>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</si>
  <si>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</si>
  <si>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</si>
  <si>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</si>
  <si>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</si>
  <si>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</si>
  <si>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</si>
  <si>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</si>
  <si>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</si>
  <si>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</si>
  <si>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</si>
  <si>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</si>
  <si>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</si>
  <si>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</si>
  <si>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</si>
  <si>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</si>
  <si>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</si>
  <si>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</si>
  <si>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</si>
  <si>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</si>
  <si>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</si>
  <si>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</si>
  <si>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</si>
  <si>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</si>
  <si>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</si>
  <si>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</si>
  <si>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</si>
  <si>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</si>
  <si>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</si>
  <si>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</si>
  <si>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</si>
  <si>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</si>
  <si>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</si>
  <si>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</si>
  <si>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</si>
  <si>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</si>
  <si>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</si>
  <si>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</si>
  <si>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</si>
  <si>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</si>
  <si>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</si>
  <si>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</si>
  <si>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</si>
  <si>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</si>
  <si>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</si>
  <si>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</si>
  <si>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</si>
  <si>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</si>
  <si>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</si>
  <si>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</si>
  <si>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</si>
  <si>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</si>
  <si>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</si>
  <si>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</si>
  <si>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</si>
  <si>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</si>
  <si>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</si>
  <si>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</si>
  <si>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</si>
  <si>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</si>
  <si>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</si>
  <si>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</si>
  <si>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</si>
  <si>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</si>
  <si>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</si>
  <si>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</si>
  <si>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</si>
  <si>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</si>
  <si>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</si>
  <si>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</si>
  <si>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</si>
  <si>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</si>
  <si>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</si>
  <si>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</si>
  <si>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</si>
  <si>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</si>
  <si>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</si>
  <si>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</si>
  <si>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</si>
  <si>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</si>
  <si>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</si>
  <si>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</si>
  <si>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</si>
  <si>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</si>
  <si>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</si>
  <si>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</si>
  <si>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</si>
  <si>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</si>
  <si>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</si>
  <si>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</si>
  <si>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</si>
  <si>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</si>
  <si>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</si>
  <si>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</si>
  <si>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</si>
  <si>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</si>
  <si>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</si>
  <si>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</si>
  <si>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</si>
  <si>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</si>
  <si>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</si>
  <si>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</si>
  <si>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</si>
  <si>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</si>
  <si>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</si>
  <si>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</si>
  <si>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</si>
  <si>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</si>
  <si>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</si>
  <si>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</si>
  <si>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</si>
  <si>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</si>
  <si>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</si>
  <si>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</si>
  <si>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</si>
  <si>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</si>
  <si>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</si>
  <si>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</si>
  <si>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</si>
  <si>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</si>
  <si>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</si>
  <si>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</si>
  <si>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</si>
  <si>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</si>
  <si>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</si>
  <si>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</si>
  <si>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</si>
  <si>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</si>
  <si>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</si>
  <si>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</si>
  <si>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</si>
  <si>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</si>
  <si>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</si>
  <si>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</si>
  <si>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</si>
  <si>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</si>
  <si>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</si>
  <si>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</si>
  <si>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</si>
  <si>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</si>
  <si>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</si>
  <si>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</si>
  <si>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</si>
  <si>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</si>
  <si>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</si>
  <si>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</si>
  <si>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</si>
  <si>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</si>
  <si>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</si>
  <si>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</si>
  <si>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</si>
  <si>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</si>
  <si>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</si>
  <si>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</si>
  <si>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</si>
  <si>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</si>
  <si>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</si>
  <si>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</si>
  <si>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</si>
  <si>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</si>
  <si>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</si>
  <si>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</si>
  <si>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</si>
  <si>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</si>
  <si>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</si>
  <si>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</si>
  <si>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</si>
  <si>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</si>
  <si>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</si>
  <si>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</si>
  <si>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</si>
  <si>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</si>
  <si>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</si>
  <si>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</si>
  <si>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</si>
  <si>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</si>
  <si>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</si>
  <si>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</si>
  <si>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</si>
  <si>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</si>
  <si>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</si>
  <si>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</si>
  <si>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</si>
  <si>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</si>
  <si>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</si>
  <si>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</si>
  <si>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</si>
  <si>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</si>
  <si>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</si>
  <si>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</si>
  <si>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</si>
  <si>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</si>
  <si>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</si>
  <si>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</si>
  <si>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</si>
  <si>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</si>
  <si>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</si>
  <si>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</si>
  <si>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</si>
  <si>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</si>
  <si>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</si>
  <si>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</si>
  <si>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</si>
  <si>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</si>
  <si>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</si>
  <si>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</si>
  <si>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</si>
  <si>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</si>
  <si>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</si>
  <si>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</si>
  <si>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</si>
  <si>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</si>
  <si>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</si>
  <si>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</si>
  <si>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</si>
  <si>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</si>
  <si>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</si>
  <si>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</si>
  <si>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</si>
  <si>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</si>
  <si>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</si>
  <si>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</si>
  <si>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</si>
  <si>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</si>
  <si>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</si>
  <si>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</si>
  <si>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</si>
  <si>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</si>
  <si>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</si>
  <si>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</si>
  <si>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</si>
  <si>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</si>
  <si>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</si>
  <si>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</si>
  <si>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</si>
  <si>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</si>
  <si>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</si>
  <si>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</si>
  <si>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</si>
  <si>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</si>
  <si>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</si>
  <si>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</si>
  <si>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</si>
  <si>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</si>
  <si>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</si>
  <si>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</si>
  <si>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</si>
  <si>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</si>
  <si>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</si>
  <si>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</si>
  <si>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</si>
  <si>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</si>
  <si>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</si>
  <si>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</si>
  <si>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</si>
  <si>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</si>
  <si>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</si>
  <si>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</si>
  <si>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</si>
  <si>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</si>
  <si>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</si>
  <si>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</si>
  <si>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</si>
  <si>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</si>
  <si>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</si>
  <si>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</si>
  <si>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</si>
  <si>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</si>
  <si>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</si>
  <si>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</si>
  <si>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</si>
  <si>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</si>
  <si>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</si>
  <si>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</si>
  <si>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</si>
  <si>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</si>
  <si>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</si>
  <si>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</si>
  <si>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</si>
  <si>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</si>
  <si>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</si>
  <si>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</si>
  <si>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</si>
  <si>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</si>
  <si>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</si>
  <si>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</si>
  <si>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</si>
  <si>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</si>
  <si>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</si>
  <si>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</si>
  <si>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</si>
  <si>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</si>
  <si>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</si>
  <si>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</si>
  <si>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</si>
  <si>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</si>
  <si>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</si>
  <si>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</si>
  <si>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</si>
  <si>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</si>
  <si>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</si>
  <si>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</si>
  <si>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</si>
  <si>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</si>
  <si>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</si>
  <si>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</si>
  <si>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</si>
  <si>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</si>
  <si>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</si>
  <si>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</si>
  <si>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</si>
  <si>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</si>
  <si>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</si>
  <si>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</si>
  <si>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</si>
  <si>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</si>
  <si>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</si>
  <si>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</si>
  <si>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</si>
  <si>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</si>
  <si>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</si>
  <si>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</si>
  <si>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</si>
  <si>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</si>
  <si>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</si>
  <si>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</si>
  <si>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</si>
  <si>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</si>
  <si>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</si>
  <si>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</si>
  <si>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</si>
  <si>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</si>
  <si>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</si>
  <si>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</si>
  <si>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</si>
  <si>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</si>
  <si>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</si>
  <si>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</si>
  <si>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</si>
  <si>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</si>
  <si>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</si>
  <si>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</si>
  <si>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</si>
  <si>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</si>
  <si>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</si>
  <si>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</si>
  <si>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</si>
  <si>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</si>
  <si>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</si>
  <si>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</si>
  <si>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</si>
  <si>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</si>
  <si>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</si>
  <si>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</si>
  <si>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</si>
  <si>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</si>
  <si>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</si>
  <si>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</si>
  <si>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</si>
  <si>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</si>
  <si>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</si>
  <si>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</si>
  <si>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</si>
  <si>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</si>
  <si>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</si>
  <si>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</si>
  <si>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</si>
  <si>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</si>
  <si>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</si>
  <si>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</si>
  <si>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</si>
  <si>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</si>
  <si>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</si>
  <si>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</si>
  <si>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</si>
  <si>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</si>
  <si>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</si>
  <si>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</si>
  <si>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</si>
  <si>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</si>
  <si>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</si>
  <si>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</si>
  <si>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</si>
  <si>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</si>
  <si>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</si>
  <si>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</si>
  <si>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</si>
  <si>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</si>
  <si>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</si>
  <si>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</si>
  <si>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</si>
  <si>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</si>
  <si>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</si>
  <si>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</si>
  <si>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</si>
  <si>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</si>
  <si>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</si>
  <si>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</si>
  <si>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</si>
  <si>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</si>
  <si>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</si>
  <si>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</si>
  <si>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</si>
  <si>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</si>
  <si>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</si>
  <si>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</si>
  <si>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</si>
  <si>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</si>
  <si>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</si>
  <si>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</si>
  <si>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</si>
  <si>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</si>
  <si>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</si>
  <si>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</si>
  <si>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</si>
  <si>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</si>
  <si>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</si>
  <si>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</si>
  <si>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</si>
  <si>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</si>
  <si>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</si>
  <si>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</si>
  <si>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</si>
  <si>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</si>
  <si>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</si>
  <si>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</si>
  <si>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</si>
  <si>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</si>
  <si>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</si>
  <si>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</si>
  <si>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</si>
  <si>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</si>
  <si>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</si>
  <si>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</si>
  <si>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</si>
  <si>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</si>
  <si>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</si>
  <si>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</si>
  <si>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</si>
  <si>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</si>
  <si>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</si>
  <si>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</si>
  <si>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</si>
  <si>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</si>
  <si>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</si>
  <si>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</si>
  <si>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</si>
  <si>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</si>
  <si>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</si>
  <si>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</si>
  <si>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</si>
  <si>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</si>
  <si>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</si>
  <si>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</si>
  <si>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</si>
  <si>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</si>
  <si>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</si>
  <si>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</si>
  <si>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</si>
  <si>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</si>
  <si>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</si>
  <si>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</si>
  <si>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</si>
  <si>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</si>
  <si>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</si>
  <si>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</si>
  <si>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</si>
  <si>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</si>
  <si>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</si>
  <si>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</si>
  <si>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</si>
  <si>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</si>
  <si>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</si>
  <si>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</si>
  <si>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</si>
  <si>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</si>
  <si>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</si>
  <si>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</si>
  <si>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</si>
  <si>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</si>
  <si>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</si>
  <si>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</si>
  <si>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</si>
  <si>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</si>
  <si>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</si>
  <si>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</si>
  <si>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</si>
  <si>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</si>
  <si>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</si>
  <si>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</si>
  <si>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</si>
  <si>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</si>
  <si>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</si>
  <si>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</si>
  <si>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</si>
  <si>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</si>
  <si>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</si>
  <si>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</si>
  <si>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</si>
  <si>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</si>
  <si>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</si>
  <si>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</si>
  <si>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</si>
  <si>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</si>
  <si>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</si>
  <si>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</si>
  <si>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</si>
  <si>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</si>
  <si>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</si>
  <si>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</si>
  <si>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</si>
  <si>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</si>
  <si>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</si>
  <si>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</si>
  <si>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</si>
  <si>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</si>
  <si>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</si>
  <si>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</si>
  <si>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</si>
  <si>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</si>
  <si>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</si>
  <si>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</si>
  <si>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</si>
  <si>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</si>
  <si>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</si>
  <si>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</si>
  <si>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</si>
  <si>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</si>
  <si>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</si>
  <si>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</si>
  <si>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</si>
  <si>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</si>
  <si>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</si>
  <si>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</si>
  <si>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</si>
  <si>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</si>
  <si>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</si>
  <si>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</si>
  <si>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</si>
  <si>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</si>
  <si>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</si>
  <si>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</si>
  <si>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</si>
  <si>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</si>
  <si>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</si>
  <si>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</si>
  <si>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</si>
  <si>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</si>
  <si>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</si>
  <si>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</si>
  <si>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</si>
  <si>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</si>
  <si>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</si>
  <si>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</si>
  <si>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</si>
  <si>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</si>
  <si>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</si>
  <si>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</si>
  <si>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</si>
  <si>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</si>
  <si>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</si>
  <si>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</si>
  <si>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</si>
  <si>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</si>
  <si>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</si>
  <si>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</si>
  <si>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</si>
  <si>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</si>
  <si>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</si>
  <si>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</si>
  <si>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</si>
  <si>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</si>
  <si>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</si>
  <si>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</si>
  <si>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</si>
  <si>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</si>
  <si>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</si>
  <si>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</si>
  <si>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</si>
  <si>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</si>
  <si>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</si>
  <si>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</si>
  <si>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</si>
  <si>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</si>
  <si>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</si>
  <si>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</si>
  <si>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</si>
  <si>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</si>
  <si>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</si>
  <si>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</si>
  <si>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</si>
  <si>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</si>
  <si>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</si>
  <si>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</si>
  <si>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</si>
  <si>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</si>
  <si>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</si>
  <si>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</si>
  <si>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</si>
  <si>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</si>
  <si>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</si>
  <si>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</si>
  <si>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</si>
  <si>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</si>
  <si>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</si>
  <si>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</si>
  <si>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</si>
  <si>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</si>
  <si>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</si>
  <si>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</si>
  <si>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</si>
  <si>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</si>
  <si>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</si>
  <si>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</si>
  <si>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</si>
  <si>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</si>
  <si>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</si>
  <si>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</si>
  <si>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</si>
  <si>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</si>
  <si>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</si>
  <si>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</si>
  <si>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</si>
  <si>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</si>
  <si>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</si>
  <si>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</si>
  <si>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</si>
  <si>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</si>
  <si>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</si>
  <si>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</si>
  <si>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</si>
  <si>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</si>
  <si>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</si>
  <si>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</si>
  <si>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</si>
  <si>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</si>
  <si>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</si>
  <si>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</si>
  <si>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</si>
  <si>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</si>
  <si>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</si>
  <si>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</si>
  <si>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</si>
  <si>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</si>
  <si>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</si>
  <si>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</si>
  <si>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</si>
  <si>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</si>
  <si>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</si>
  <si>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</si>
  <si>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</si>
  <si>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</si>
  <si>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</si>
  <si>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</si>
  <si>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</si>
  <si>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</si>
  <si>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</si>
  <si>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</si>
  <si>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</si>
  <si>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</si>
  <si>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</si>
  <si>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</si>
  <si>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</si>
  <si>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</si>
  <si>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</si>
  <si>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</si>
  <si>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</si>
  <si>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</si>
  <si>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</si>
  <si>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</si>
  <si>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</si>
  <si>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</si>
  <si>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</si>
  <si>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</si>
  <si>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</si>
  <si>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</si>
  <si>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</si>
  <si>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</si>
  <si>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</si>
  <si>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</si>
  <si>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</si>
  <si>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</si>
  <si>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</si>
  <si>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</si>
  <si>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</si>
  <si>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</si>
  <si>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</si>
  <si>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</si>
  <si>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</si>
  <si>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</si>
  <si>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</si>
  <si>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</si>
  <si>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</si>
  <si>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</si>
  <si>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</si>
  <si>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</si>
  <si>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</si>
  <si>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</si>
  <si>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</si>
  <si>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</si>
  <si>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</si>
  <si>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</si>
  <si>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</si>
  <si>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</si>
  <si>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</si>
  <si>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</si>
  <si>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</si>
  <si>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</si>
  <si>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</si>
  <si>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</si>
  <si>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</si>
  <si>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</si>
  <si>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</si>
  <si>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</si>
  <si>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</si>
  <si>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</si>
  <si>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</si>
  <si>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</si>
  <si>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</si>
  <si>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</si>
  <si>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</si>
  <si>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</si>
  <si>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</si>
  <si>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</si>
  <si>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</si>
  <si>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</si>
  <si>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</si>
  <si>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</si>
  <si>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</si>
  <si>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</si>
  <si>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</si>
  <si>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</si>
  <si>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</si>
  <si>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</si>
  <si>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</si>
  <si>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</si>
  <si>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</si>
  <si>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</si>
  <si>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</si>
  <si>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</si>
  <si>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</si>
  <si>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</si>
  <si>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</si>
  <si>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</si>
  <si>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</si>
  <si>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</si>
  <si>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</si>
  <si>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</si>
  <si>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</si>
  <si>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</si>
  <si>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</si>
  <si>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</si>
  <si>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</si>
  <si>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</si>
  <si>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</si>
  <si>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</si>
  <si>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</si>
  <si>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</si>
  <si>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</si>
  <si>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</si>
  <si>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</si>
  <si>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</si>
  <si>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</si>
  <si>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</si>
  <si>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</si>
  <si>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</si>
  <si>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</si>
  <si>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</si>
  <si>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</si>
  <si>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</si>
  <si>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</si>
  <si>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</si>
  <si>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</si>
  <si>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</si>
  <si>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</si>
  <si>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</si>
  <si>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</si>
  <si>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</si>
  <si>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</si>
  <si>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</si>
  <si>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</si>
  <si>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</si>
  <si>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</si>
  <si>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</si>
  <si>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</si>
  <si>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</si>
  <si>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</si>
  <si>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</si>
  <si>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</si>
  <si>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</si>
  <si>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</si>
  <si>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</si>
  <si>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</si>
  <si>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</si>
  <si>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</si>
  <si>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</si>
  <si>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</si>
  <si>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</si>
  <si>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</si>
  <si>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</si>
  <si>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</si>
  <si>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</si>
  <si>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</si>
  <si>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</si>
  <si>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</si>
  <si>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</si>
  <si>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</si>
  <si>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</si>
  <si>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</si>
  <si>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</si>
  <si>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</si>
  <si>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</si>
  <si>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</si>
  <si>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</si>
  <si>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</si>
  <si>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</si>
  <si>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</si>
  <si>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</si>
  <si>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</si>
  <si>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</si>
  <si>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</si>
  <si>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</si>
  <si>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</si>
  <si>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</si>
  <si>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</si>
  <si>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</si>
  <si>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</si>
  <si>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</si>
  <si>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</si>
  <si>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</si>
  <si>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</si>
  <si>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</si>
  <si>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</si>
  <si>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</si>
  <si>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</si>
  <si>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</si>
  <si>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</si>
  <si>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</si>
  <si>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</si>
  <si>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</si>
  <si>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</si>
  <si>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</si>
  <si>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</si>
  <si>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</si>
  <si>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</si>
  <si>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</si>
  <si>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</si>
  <si>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</si>
  <si>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</si>
  <si>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</si>
  <si>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</si>
  <si>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</si>
  <si>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</si>
  <si>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</si>
  <si>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</si>
  <si>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</si>
  <si>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</si>
  <si>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</si>
  <si>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</si>
  <si>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</si>
  <si>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</si>
  <si>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</si>
  <si>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</si>
  <si>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</si>
  <si>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</si>
  <si>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</si>
  <si>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</si>
  <si>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</si>
  <si>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</si>
  <si>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</si>
  <si>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</si>
  <si>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</si>
  <si>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</si>
  <si>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</si>
  <si>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</si>
  <si>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</si>
  <si>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</si>
  <si>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</si>
  <si>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</si>
  <si>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</si>
  <si>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</si>
  <si>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</si>
  <si>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</si>
  <si>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</si>
  <si>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</si>
  <si>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</si>
  <si>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</si>
  <si>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</si>
  <si>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</si>
  <si>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</si>
  <si>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</si>
  <si>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</si>
  <si>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</si>
  <si>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</si>
  <si>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</si>
  <si>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</si>
  <si>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</si>
  <si>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</si>
  <si>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</si>
  <si>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</si>
  <si>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</si>
  <si>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</si>
  <si>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</si>
  <si>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</si>
  <si>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</si>
  <si>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</si>
  <si>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</si>
  <si>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</si>
  <si>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</si>
  <si>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</si>
  <si>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</si>
  <si>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</si>
  <si>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</si>
  <si>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</si>
  <si>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</si>
  <si>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</si>
  <si>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</si>
  <si>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</si>
  <si>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</si>
  <si>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</si>
  <si>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</si>
  <si>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</si>
  <si>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</si>
  <si>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</si>
  <si>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</si>
  <si>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</si>
  <si>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</si>
  <si>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</si>
  <si>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</si>
  <si>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</si>
  <si>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</si>
  <si>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</si>
  <si>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</si>
  <si>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</si>
  <si>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</si>
  <si>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</si>
  <si>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</si>
  <si>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</si>
  <si>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</si>
  <si>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</si>
  <si>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</si>
  <si>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</si>
  <si>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</si>
  <si>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</si>
  <si>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</si>
  <si>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</si>
  <si>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</si>
  <si>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</si>
  <si>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</si>
  <si>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</si>
  <si>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</si>
  <si>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</si>
  <si>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</si>
  <si>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</si>
  <si>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</si>
  <si>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</si>
  <si>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</si>
  <si>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</si>
  <si>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</si>
  <si>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</si>
  <si>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</si>
  <si>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</si>
  <si>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</si>
  <si>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</si>
  <si>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</si>
  <si>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</si>
  <si>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</si>
  <si>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</si>
  <si>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</si>
  <si>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</si>
  <si>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</si>
  <si>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</si>
  <si>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</si>
  <si>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</si>
  <si>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</si>
  <si>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</si>
  <si>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</si>
  <si>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</si>
  <si>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</si>
  <si>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</si>
  <si>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</si>
  <si>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</si>
  <si>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</si>
  <si>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</si>
  <si>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</si>
  <si>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</si>
  <si>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</si>
  <si>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</si>
  <si>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</si>
  <si>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</si>
  <si>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</si>
  <si>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</si>
  <si>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</si>
  <si>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</si>
  <si>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</si>
  <si>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</si>
  <si>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</si>
  <si>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</si>
  <si>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</si>
  <si>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</si>
  <si>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</si>
  <si>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</si>
  <si>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</si>
  <si>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</si>
  <si>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</si>
  <si>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</si>
  <si>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</si>
  <si>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</si>
  <si>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</si>
  <si>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</si>
  <si>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</si>
  <si>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</si>
  <si>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</si>
  <si>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</si>
  <si>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</si>
  <si>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</si>
  <si>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</si>
  <si>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</si>
  <si>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</si>
  <si>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</si>
  <si>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</si>
  <si>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</si>
  <si>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</si>
  <si>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</si>
  <si>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</si>
  <si>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</si>
  <si>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</si>
  <si>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</si>
  <si>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</si>
  <si>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</si>
  <si>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</si>
  <si>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</si>
  <si>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</si>
  <si>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</si>
  <si>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</si>
  <si>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</si>
  <si>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</si>
  <si>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</si>
  <si>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</si>
  <si>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</si>
  <si>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</si>
  <si>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</si>
  <si>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</si>
  <si>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</si>
  <si>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</si>
  <si>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</si>
  <si>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</si>
  <si>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</si>
  <si>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</si>
  <si>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</si>
  <si>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</si>
  <si>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</si>
  <si>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</si>
  <si>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</si>
  <si>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</si>
  <si>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</si>
  <si>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</si>
  <si>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</si>
  <si>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</si>
  <si>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</si>
  <si>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</si>
  <si>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</si>
  <si>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</si>
  <si>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</si>
  <si>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</si>
  <si>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</si>
  <si>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</si>
  <si>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</si>
  <si>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</si>
  <si>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</si>
  <si>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</si>
  <si>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</si>
  <si>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</si>
  <si>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</si>
  <si>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</si>
  <si>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</si>
  <si>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</si>
  <si>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</si>
  <si>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</si>
  <si>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</si>
  <si>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</si>
  <si>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</si>
  <si>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</si>
  <si>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</si>
  <si>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</si>
  <si>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</si>
  <si>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</si>
  <si>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</si>
  <si>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</si>
  <si>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</si>
  <si>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</si>
  <si>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</si>
  <si>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</si>
  <si>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</si>
  <si>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</si>
  <si>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</si>
  <si>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</si>
  <si>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</si>
  <si>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</si>
  <si>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</si>
  <si>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</si>
  <si>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</si>
  <si>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</si>
  <si>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</si>
  <si>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</si>
  <si>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</si>
  <si>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</si>
  <si>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</si>
  <si>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</si>
  <si>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</si>
  <si>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</si>
  <si>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</si>
  <si>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</si>
  <si>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</si>
  <si>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</si>
  <si>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</si>
  <si>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</si>
  <si>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</si>
  <si>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</si>
  <si>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</si>
  <si>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</si>
  <si>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</si>
  <si>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</si>
  <si>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</si>
  <si>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</si>
  <si>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</si>
  <si>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</si>
  <si>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</si>
  <si>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</si>
  <si>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</si>
  <si>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</si>
  <si>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</si>
  <si>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</si>
  <si>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</si>
  <si>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</si>
  <si>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</si>
  <si>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</si>
  <si>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</si>
  <si>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</si>
  <si>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</si>
  <si>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</si>
  <si>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</si>
  <si>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</si>
  <si>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</si>
  <si>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</si>
  <si>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</si>
  <si>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</si>
  <si>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</si>
  <si>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</si>
  <si>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</si>
  <si>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</si>
  <si>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</si>
  <si>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</si>
  <si>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</si>
  <si>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</si>
  <si>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</si>
  <si>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</si>
  <si>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</si>
  <si>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</si>
  <si>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</si>
  <si>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</si>
  <si>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</si>
  <si>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</si>
  <si>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</si>
  <si>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</si>
  <si>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</si>
  <si>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</si>
  <si>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</si>
  <si>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</si>
  <si>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</si>
  <si>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</si>
  <si>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</si>
  <si>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</si>
  <si>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</si>
  <si>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</si>
  <si>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</si>
  <si>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</si>
  <si>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</si>
  <si>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</si>
  <si>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</si>
  <si>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</si>
  <si>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</si>
  <si>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</si>
  <si>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</si>
  <si>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</si>
  <si>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</si>
  <si>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</si>
  <si>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</si>
  <si>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</si>
  <si>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</si>
  <si>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</si>
  <si>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</si>
  <si>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</si>
  <si>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</si>
  <si>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</si>
  <si>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</si>
  <si>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</si>
  <si>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</si>
  <si>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</si>
  <si>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</si>
  <si>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</si>
  <si>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</si>
  <si>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</si>
  <si>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</si>
  <si>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</si>
  <si>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</si>
  <si>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</si>
  <si>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</si>
  <si>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</si>
  <si>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</si>
  <si>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</si>
  <si>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</si>
  <si>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</si>
  <si>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</si>
  <si>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</si>
  <si>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</si>
  <si>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</si>
  <si>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</si>
  <si>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</si>
  <si>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</si>
  <si>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</si>
  <si>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</si>
  <si>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</si>
  <si>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</si>
  <si>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</si>
  <si>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</si>
  <si>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</si>
  <si>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</si>
  <si>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</si>
  <si>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</si>
  <si>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</si>
  <si>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</si>
  <si>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</si>
  <si>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</si>
  <si>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</si>
  <si>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</si>
  <si>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</si>
  <si>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</si>
  <si>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</si>
  <si>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</si>
  <si>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</si>
  <si>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</si>
  <si>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</si>
  <si>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</si>
  <si>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</si>
  <si>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</si>
  <si>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</si>
  <si>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</si>
  <si>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</si>
  <si>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</si>
  <si>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</si>
  <si>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</si>
  <si>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</si>
  <si>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</si>
  <si>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</si>
  <si>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</si>
  <si>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</si>
  <si>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</si>
  <si>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</si>
  <si>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</si>
  <si>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</si>
  <si>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</si>
  <si>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</si>
  <si>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</si>
  <si>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</si>
  <si>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</si>
  <si>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</si>
  <si>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</si>
  <si>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</si>
  <si>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</si>
  <si>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</si>
  <si>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</si>
  <si>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</si>
  <si>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</si>
  <si>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</si>
  <si>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</si>
  <si>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</si>
  <si>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</si>
  <si>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</si>
  <si>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</si>
  <si>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</si>
  <si>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</si>
  <si>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</si>
  <si>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</si>
  <si>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</si>
  <si>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</si>
  <si>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</si>
  <si>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</si>
  <si>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</si>
  <si>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</si>
  <si>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</si>
  <si>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</si>
  <si>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</si>
  <si>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</si>
  <si>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</si>
  <si>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</si>
  <si>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</si>
  <si>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</si>
  <si>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</si>
  <si>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</si>
  <si>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</si>
  <si>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</si>
  <si>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</si>
  <si>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</si>
  <si>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</si>
  <si>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</si>
  <si>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</si>
  <si>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</si>
  <si>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</si>
  <si>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</si>
  <si>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</si>
  <si>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</si>
  <si>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</si>
  <si>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</si>
  <si>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</si>
  <si>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</si>
  <si>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</si>
  <si>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</si>
  <si>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</si>
  <si>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</si>
  <si>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</si>
  <si>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</si>
  <si>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</si>
  <si>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</si>
  <si>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</si>
  <si>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</si>
  <si>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</si>
  <si>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</si>
  <si>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</si>
  <si>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</si>
  <si>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</si>
  <si>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</si>
  <si>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</si>
  <si>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</si>
  <si>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</si>
  <si>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</si>
  <si>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</si>
  <si>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</si>
  <si>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</si>
  <si>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</si>
  <si>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</si>
  <si>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</si>
  <si>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</si>
  <si>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</si>
  <si>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</si>
  <si>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</si>
  <si>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</si>
  <si>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</si>
  <si>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</si>
  <si>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</si>
  <si>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</si>
  <si>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</si>
  <si>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</si>
  <si>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</si>
  <si>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</si>
  <si>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</si>
  <si>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</si>
  <si>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</si>
  <si>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</si>
  <si>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</si>
  <si>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</si>
  <si>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</si>
  <si>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</si>
  <si>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</si>
  <si>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</si>
  <si>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</si>
  <si>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</si>
  <si>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</si>
  <si>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</si>
  <si>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</si>
  <si>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</si>
  <si>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</si>
  <si>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</si>
  <si>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</si>
  <si>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</si>
  <si>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</si>
  <si>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</si>
  <si>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</si>
  <si>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</si>
  <si>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</si>
  <si>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</si>
  <si>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</si>
  <si>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</si>
  <si>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</si>
  <si>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</si>
  <si>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</si>
  <si>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</si>
  <si>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</si>
  <si>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</si>
  <si>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</si>
  <si>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</si>
  <si>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</si>
  <si>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</si>
  <si>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</si>
  <si>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</si>
  <si>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</si>
  <si>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</si>
  <si>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</si>
  <si>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</si>
  <si>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</si>
  <si>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</si>
  <si>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</si>
  <si>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</si>
  <si>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</si>
  <si>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</si>
  <si>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</si>
  <si>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</si>
  <si>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</si>
  <si>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</si>
  <si>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</si>
  <si>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</si>
  <si>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</si>
  <si>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</si>
  <si>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</si>
  <si>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</si>
  <si>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</si>
  <si>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</si>
  <si>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</si>
  <si>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</si>
  <si>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</si>
  <si>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</si>
  <si>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</si>
  <si>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</si>
  <si>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</si>
  <si>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</si>
  <si>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</si>
  <si>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</si>
  <si>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</si>
  <si>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</si>
  <si>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</si>
  <si>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</si>
  <si>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</si>
  <si>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</si>
  <si>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</si>
  <si>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</si>
  <si>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</si>
  <si>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</si>
  <si>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</si>
  <si>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</si>
  <si>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</si>
  <si>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</si>
  <si>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</si>
  <si>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</si>
  <si>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</si>
  <si>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</si>
  <si>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</si>
  <si>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</si>
  <si>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</si>
  <si>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</si>
  <si>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</si>
  <si>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</si>
  <si>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</si>
  <si>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</si>
  <si>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</si>
  <si>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</si>
  <si>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</si>
  <si>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</si>
  <si>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</si>
  <si>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</si>
  <si>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</si>
  <si>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</si>
  <si>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</si>
  <si>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</si>
  <si>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</si>
  <si>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</si>
  <si>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</si>
  <si>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</si>
  <si>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</si>
  <si>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</si>
  <si>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</si>
  <si>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</si>
  <si>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</si>
  <si>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</si>
  <si>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</si>
  <si>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</si>
  <si>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</si>
  <si>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</si>
  <si>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</si>
  <si>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</si>
  <si>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</si>
  <si>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</si>
  <si>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</si>
  <si>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</si>
  <si>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</si>
  <si>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</si>
  <si>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</si>
  <si>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</si>
  <si>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</si>
  <si>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</si>
  <si>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</si>
  <si>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</si>
  <si>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</si>
  <si>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</si>
  <si>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</si>
  <si>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</si>
  <si>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</si>
  <si>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</si>
  <si>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</si>
  <si>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</si>
  <si>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</si>
  <si>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</si>
  <si>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</si>
  <si>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</si>
  <si>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</si>
  <si>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</si>
  <si>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</si>
  <si>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</si>
  <si>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</si>
  <si>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</si>
  <si>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</si>
  <si>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</si>
  <si>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</si>
  <si>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</si>
  <si>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</si>
  <si>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</si>
  <si>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</si>
  <si>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</si>
  <si>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</si>
  <si>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</si>
  <si>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</si>
  <si>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</si>
  <si>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</si>
  <si>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</si>
  <si>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</si>
  <si>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</si>
  <si>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</si>
  <si>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</si>
  <si>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</si>
  <si>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</si>
  <si>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</si>
  <si>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</si>
  <si>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</si>
  <si>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</si>
  <si>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</si>
  <si>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</si>
  <si>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</si>
  <si>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</si>
  <si>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</si>
  <si>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</si>
  <si>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</si>
  <si>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</si>
  <si>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</si>
  <si>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</si>
  <si>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</si>
  <si>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</si>
  <si>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</si>
  <si>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</si>
  <si>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</si>
  <si>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</si>
  <si>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</si>
  <si>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</si>
  <si>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</si>
  <si>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</si>
  <si>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</si>
  <si>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</si>
  <si>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</si>
  <si>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</si>
  <si>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</si>
  <si>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</si>
  <si>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</si>
  <si>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</si>
  <si>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</si>
  <si>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</si>
  <si>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</si>
  <si>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</si>
  <si>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</si>
  <si>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</si>
  <si>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</si>
  <si>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</si>
  <si>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</si>
  <si>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</si>
  <si>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</si>
  <si>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</si>
  <si>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</si>
  <si>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</si>
  <si>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</si>
  <si>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</si>
  <si>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</si>
  <si>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</si>
  <si>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</si>
  <si>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</si>
  <si>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</si>
  <si>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</si>
  <si>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</si>
  <si>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</si>
  <si>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</si>
  <si>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</si>
  <si>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</si>
  <si>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</si>
  <si>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</si>
  <si>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</si>
  <si>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</si>
  <si>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</si>
  <si>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</si>
  <si>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</si>
  <si>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</si>
  <si>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</si>
  <si>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</si>
  <si>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</si>
  <si>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</si>
  <si>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</si>
  <si>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</si>
  <si>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</si>
  <si>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</si>
  <si>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</si>
  <si>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</si>
  <si>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</si>
  <si>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</si>
  <si>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</si>
  <si>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</si>
  <si>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</si>
  <si>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</si>
  <si>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</si>
  <si>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</si>
  <si>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</si>
  <si>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</si>
  <si>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</si>
  <si>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</si>
  <si>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</si>
  <si>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</si>
  <si>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</si>
  <si>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</si>
  <si>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</si>
  <si>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</si>
  <si>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</si>
  <si>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</si>
  <si>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</si>
  <si>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</si>
  <si>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</si>
  <si>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</si>
  <si>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</si>
  <si>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</si>
  <si>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</si>
  <si>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</si>
  <si>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</si>
  <si>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</si>
  <si>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</si>
  <si>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</si>
  <si>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</si>
  <si>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</si>
  <si>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</si>
  <si>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</si>
  <si>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</si>
  <si>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</si>
  <si>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</si>
  <si>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</si>
  <si>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</si>
  <si>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</si>
  <si>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</si>
  <si>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</si>
  <si>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</si>
  <si>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</si>
  <si>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</si>
  <si>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</si>
  <si>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</si>
  <si>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</si>
  <si>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</si>
  <si>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</si>
  <si>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</si>
  <si>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</si>
  <si>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</si>
  <si>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</si>
  <si>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</si>
  <si>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</si>
  <si>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</si>
  <si>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</si>
  <si>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</si>
  <si>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</si>
  <si>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</si>
  <si>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</si>
  <si>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</si>
  <si>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</si>
  <si>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</si>
  <si>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</si>
  <si>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</si>
  <si>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</si>
  <si>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</si>
  <si>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</si>
  <si>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</si>
  <si>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</si>
  <si>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</si>
  <si>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</si>
  <si>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</si>
  <si>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</si>
  <si>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</si>
  <si>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</si>
  <si>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</si>
  <si>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</si>
  <si>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</si>
  <si>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</si>
  <si>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</si>
  <si>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</si>
  <si>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</si>
  <si>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</si>
  <si>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</si>
  <si>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</si>
  <si>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</si>
  <si>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</si>
  <si>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</si>
  <si>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</si>
  <si>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</si>
  <si>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</si>
  <si>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</si>
  <si>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</si>
  <si>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</si>
  <si>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</si>
  <si>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</si>
  <si>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</si>
  <si>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</si>
  <si>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</si>
  <si>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</si>
  <si>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</si>
  <si>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</si>
  <si>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</si>
  <si>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</si>
  <si>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</si>
  <si>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</si>
  <si>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</si>
  <si>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</si>
  <si>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</si>
  <si>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</si>
  <si>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</si>
  <si>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</si>
  <si>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</si>
  <si>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</si>
  <si>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</si>
  <si>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</si>
  <si>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</si>
  <si>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</si>
  <si>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</si>
  <si>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</si>
  <si>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</si>
  <si>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</si>
  <si>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</si>
  <si>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</si>
  <si>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</si>
  <si>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</si>
  <si>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</si>
  <si>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</si>
  <si>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</si>
  <si>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</si>
  <si>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</si>
  <si>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</si>
  <si>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</si>
  <si>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</si>
  <si>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</si>
  <si>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</si>
  <si>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</si>
  <si>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</si>
  <si>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</si>
  <si>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</si>
  <si>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</si>
  <si>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</si>
  <si>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</si>
  <si>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</si>
  <si>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</si>
  <si>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</si>
  <si>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</si>
  <si>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</si>
  <si>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</si>
  <si>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</si>
  <si>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</si>
  <si>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</si>
  <si>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</si>
  <si>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</si>
  <si>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</si>
  <si>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</si>
  <si>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</si>
  <si>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</si>
  <si>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</si>
  <si>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</si>
  <si>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</si>
  <si>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</si>
  <si>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</si>
  <si>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</si>
  <si>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</si>
  <si>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</si>
  <si>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</si>
  <si>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</si>
  <si>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</si>
  <si>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</si>
  <si>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</si>
  <si>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</si>
  <si>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</si>
  <si>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</si>
  <si>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</si>
  <si>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</si>
  <si>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</si>
  <si>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</si>
  <si>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</si>
  <si>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</si>
  <si>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</si>
  <si>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</si>
  <si>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</si>
  <si>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</si>
  <si>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</si>
  <si>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</si>
  <si>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</si>
  <si>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</si>
  <si>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</si>
  <si>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</si>
  <si>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</si>
  <si>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</si>
  <si>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</si>
  <si>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</si>
  <si>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</si>
  <si>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</si>
  <si>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</si>
  <si>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</si>
  <si>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</si>
  <si>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</si>
  <si>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</si>
  <si>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</si>
  <si>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</si>
  <si>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</si>
  <si>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</si>
  <si>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</si>
  <si>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</si>
  <si>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</si>
  <si>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</si>
  <si>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</si>
  <si>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</si>
  <si>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</si>
  <si>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</si>
  <si>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</si>
  <si>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</si>
  <si>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</si>
  <si>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</si>
  <si>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</si>
  <si>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</si>
  <si>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</si>
  <si>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</si>
  <si>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</si>
  <si>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</si>
  <si>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</si>
  <si>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</si>
  <si>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</si>
  <si>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</si>
  <si>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</si>
  <si>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</si>
  <si>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</si>
  <si>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</si>
  <si>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</si>
  <si>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</si>
  <si>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</si>
  <si>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</si>
  <si>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</si>
  <si>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</si>
  <si>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</si>
  <si>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</si>
  <si>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</si>
  <si>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</si>
  <si>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</si>
  <si>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</si>
  <si>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</si>
  <si>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</si>
  <si>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</si>
  <si>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</si>
  <si>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</si>
  <si>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</si>
  <si>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</si>
  <si>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</si>
  <si>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</si>
  <si>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</si>
  <si>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</si>
  <si>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</si>
  <si>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</si>
  <si>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</si>
  <si>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</si>
  <si>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</si>
  <si>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</si>
  <si>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</si>
  <si>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</si>
  <si>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</si>
  <si>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</si>
  <si>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</si>
  <si>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</si>
  <si>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</si>
  <si>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</si>
  <si>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</si>
  <si>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</si>
  <si>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</si>
  <si>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</si>
  <si>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</si>
  <si>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</si>
  <si>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</si>
  <si>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</si>
  <si>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</si>
  <si>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</si>
  <si>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</si>
  <si>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</si>
  <si>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</si>
  <si>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</si>
  <si>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</si>
  <si>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</si>
  <si>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</si>
  <si>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</si>
  <si>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</si>
  <si>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</si>
  <si>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</si>
  <si>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</si>
  <si>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</si>
  <si>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</si>
  <si>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</si>
  <si>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</si>
  <si>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</si>
  <si>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</si>
  <si>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</si>
  <si>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</si>
  <si>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</si>
  <si>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</si>
  <si>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</si>
  <si>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</si>
  <si>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</si>
  <si>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</si>
  <si>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</si>
  <si>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</si>
  <si>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</si>
  <si>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</si>
  <si>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</si>
  <si>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</si>
  <si>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</si>
  <si>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</si>
  <si>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</si>
  <si>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</si>
  <si>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</si>
  <si>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</si>
  <si>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</si>
  <si>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</si>
  <si>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</si>
  <si>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</si>
  <si>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</si>
  <si>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</si>
  <si>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</si>
  <si>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</si>
  <si>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</si>
  <si>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</si>
  <si>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</si>
  <si>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</si>
  <si>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</si>
  <si>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</si>
  <si>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</si>
  <si>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</si>
  <si>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</si>
  <si>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</si>
  <si>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</si>
  <si>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</si>
  <si>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</si>
  <si>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</si>
  <si>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</si>
  <si>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</si>
  <si>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</si>
  <si>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</si>
  <si>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</si>
  <si>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</si>
  <si>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</si>
  <si>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</si>
  <si>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</si>
  <si>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</si>
  <si>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</si>
  <si>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</si>
  <si>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</si>
  <si>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</si>
  <si>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</si>
  <si>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</si>
  <si>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</si>
  <si>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</si>
  <si>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</si>
  <si>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</si>
  <si>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</si>
  <si>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</si>
  <si>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</si>
  <si>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</si>
  <si>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</si>
  <si>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</si>
  <si>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</si>
  <si>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</si>
  <si>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</si>
  <si>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</si>
  <si>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</si>
  <si>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</si>
  <si>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</si>
  <si>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</si>
  <si>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</si>
  <si>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</si>
  <si>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</si>
  <si>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</si>
  <si>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</si>
  <si>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</si>
  <si>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</si>
  <si>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</si>
  <si>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</si>
  <si>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</si>
  <si>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</si>
  <si>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</si>
  <si>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</si>
  <si>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</si>
  <si>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</si>
  <si>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</si>
  <si>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</si>
  <si>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</si>
  <si>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</si>
  <si>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</si>
  <si>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</si>
  <si>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</si>
  <si>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</si>
  <si>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</si>
  <si>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</si>
  <si>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</si>
  <si>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</si>
  <si>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</si>
  <si>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</si>
  <si>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</si>
  <si>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</si>
  <si>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</si>
  <si>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</si>
  <si>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</si>
  <si>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</si>
  <si>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</si>
  <si>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</si>
  <si>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</si>
  <si>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</si>
  <si>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</si>
  <si>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</si>
  <si>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</si>
  <si>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</si>
  <si>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</si>
  <si>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</si>
  <si>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</si>
  <si>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</si>
  <si>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</si>
  <si>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</si>
  <si>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</si>
  <si>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</si>
  <si>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</si>
  <si>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</si>
  <si>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</si>
  <si>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</si>
  <si>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</si>
  <si>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</si>
  <si>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</si>
  <si>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</si>
  <si>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</si>
  <si>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</si>
  <si>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</si>
  <si>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</si>
  <si>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</si>
  <si>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</si>
  <si>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</si>
  <si>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</si>
  <si>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</si>
  <si>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</si>
  <si>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</si>
  <si>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</si>
  <si>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</si>
  <si>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</si>
  <si>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</si>
  <si>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</si>
  <si>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</si>
  <si>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</si>
  <si>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</si>
  <si>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</si>
  <si>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</si>
  <si>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</si>
  <si>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</si>
  <si>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</si>
  <si>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</si>
  <si>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</si>
  <si>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</si>
  <si>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</si>
  <si>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</si>
  <si>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</si>
  <si>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</si>
  <si>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</si>
  <si>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</si>
  <si>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</si>
  <si>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</si>
  <si>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</si>
  <si>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</si>
  <si>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</si>
  <si>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</si>
  <si>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</si>
  <si>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</si>
  <si>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</si>
  <si>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</si>
  <si>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</si>
  <si>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</si>
  <si>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</si>
  <si>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</si>
  <si>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</si>
  <si>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</si>
  <si>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</si>
  <si>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</si>
  <si>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</si>
  <si>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</si>
  <si>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</si>
  <si>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</si>
  <si>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</si>
  <si>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</si>
  <si>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</si>
  <si>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</si>
  <si>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</si>
  <si>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</si>
  <si>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</si>
  <si>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</si>
  <si>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</si>
  <si>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</si>
  <si>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</si>
  <si>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</si>
  <si>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</si>
  <si>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</si>
  <si>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</si>
  <si>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</si>
  <si>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</si>
  <si>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</si>
  <si>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</si>
  <si>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</si>
  <si>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</si>
  <si>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</si>
  <si>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</si>
  <si>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</si>
  <si>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</si>
  <si>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</si>
  <si>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</si>
  <si>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</si>
  <si>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</si>
  <si>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</si>
  <si>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</si>
  <si>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</si>
  <si>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</si>
  <si>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</si>
  <si>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</si>
  <si>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</si>
  <si>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</si>
  <si>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</si>
  <si>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</si>
  <si>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</si>
  <si>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</si>
  <si>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</si>
  <si>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</si>
  <si>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</si>
  <si>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</si>
  <si>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</si>
  <si>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</si>
  <si>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</si>
  <si>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</si>
  <si>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</si>
  <si>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</si>
  <si>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</si>
  <si>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</si>
  <si>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</si>
  <si>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</si>
  <si>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</si>
  <si>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</si>
  <si>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</si>
  <si>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</si>
  <si>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</si>
  <si>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</si>
  <si>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</si>
  <si>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</si>
  <si>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</si>
  <si>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</si>
  <si>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</si>
  <si>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</si>
  <si>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</si>
  <si>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</si>
  <si>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</si>
  <si>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</si>
  <si>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</si>
  <si>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</si>
  <si>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</si>
  <si>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</si>
  <si>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</si>
  <si>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</si>
  <si>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</si>
  <si>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</si>
  <si>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</si>
  <si>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</si>
  <si>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</si>
  <si>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</si>
  <si>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</si>
  <si>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</si>
  <si>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</si>
  <si>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</si>
  <si>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</si>
  <si>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</si>
  <si>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</si>
  <si>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</si>
  <si>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</si>
  <si>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</si>
  <si>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</si>
  <si>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</si>
  <si>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</si>
  <si>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</si>
  <si>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</si>
  <si>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</si>
  <si>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</si>
  <si>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</si>
  <si>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</si>
  <si>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</si>
  <si>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</si>
  <si>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</si>
  <si>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</si>
  <si>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</si>
  <si>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</si>
  <si>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</si>
  <si>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</si>
  <si>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</si>
  <si>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</si>
  <si>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</si>
  <si>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</si>
  <si>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</si>
  <si>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</si>
  <si>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</si>
  <si>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</si>
  <si>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</si>
  <si>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</si>
  <si>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</si>
  <si>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</si>
  <si>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</si>
  <si>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</si>
  <si>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</si>
  <si>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</si>
  <si>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</si>
  <si>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</si>
  <si>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</si>
  <si>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</si>
  <si>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</si>
  <si>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</si>
  <si>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</si>
  <si>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</si>
  <si>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</si>
  <si>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</si>
  <si>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</si>
  <si>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</si>
  <si>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</si>
  <si>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</si>
  <si>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</si>
  <si>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</si>
  <si>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</si>
  <si>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</si>
  <si>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</si>
  <si>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</si>
  <si>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</si>
  <si>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</si>
  <si>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</si>
  <si>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</si>
  <si>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</si>
  <si>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</si>
  <si>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</si>
  <si>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</si>
  <si>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</si>
  <si>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</si>
  <si>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</si>
  <si>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</si>
  <si>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</si>
  <si>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</si>
  <si>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</si>
  <si>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</si>
  <si>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</si>
  <si>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</si>
  <si>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</si>
  <si>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</si>
  <si>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</si>
  <si>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</si>
  <si>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</si>
  <si>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</si>
  <si>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</si>
  <si>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</si>
  <si>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</si>
  <si>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</si>
  <si>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</si>
  <si>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</si>
  <si>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</si>
  <si>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</si>
  <si>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</si>
  <si>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</si>
  <si>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</si>
  <si>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</si>
  <si>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</si>
  <si>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</si>
  <si>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</si>
  <si>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</si>
  <si>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</si>
  <si>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</si>
  <si>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</si>
  <si>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</si>
  <si>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</si>
  <si>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</si>
  <si>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</si>
  <si>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</si>
  <si>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</si>
  <si>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</si>
  <si>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</si>
  <si>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</si>
  <si>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</si>
  <si>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</si>
  <si>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</si>
  <si>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</si>
  <si>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</si>
  <si>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</si>
  <si>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</si>
  <si>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</si>
  <si>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</si>
  <si>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</si>
  <si>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</si>
  <si>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</si>
  <si>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</si>
  <si>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</si>
  <si>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</si>
  <si>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</si>
  <si>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</si>
  <si>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</si>
  <si>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</si>
  <si>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</si>
  <si>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</si>
  <si>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</si>
  <si>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</si>
  <si>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</si>
  <si>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</si>
  <si>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</si>
  <si>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</si>
  <si>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</si>
  <si>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</si>
  <si>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</si>
  <si>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</si>
  <si>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</si>
  <si>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</si>
  <si>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</si>
  <si>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</si>
  <si>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</si>
  <si>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</si>
  <si>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</si>
  <si>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</si>
  <si>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</si>
  <si>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</si>
  <si>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</si>
  <si>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</si>
  <si>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</si>
  <si>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</si>
  <si>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</si>
  <si>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</si>
  <si>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</si>
  <si>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</si>
  <si>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</si>
  <si>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</si>
  <si>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</si>
  <si>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</si>
  <si>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</si>
  <si>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</si>
  <si>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</si>
  <si>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</si>
  <si>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</si>
  <si>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</si>
  <si>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</si>
  <si>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</si>
  <si>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</si>
  <si>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</si>
  <si>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</si>
  <si>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</si>
  <si>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</si>
  <si>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</si>
  <si>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</si>
  <si>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</si>
  <si>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</si>
  <si>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</si>
  <si>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</si>
  <si>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</si>
  <si>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</si>
  <si>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</si>
  <si>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</si>
  <si>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</si>
  <si>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</si>
  <si>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</si>
  <si>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</si>
  <si>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</si>
  <si>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</si>
  <si>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</si>
  <si>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</si>
  <si>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</si>
  <si>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</si>
  <si>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</si>
  <si>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</si>
  <si>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</si>
  <si>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</si>
  <si>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</si>
  <si>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</si>
  <si>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</si>
  <si>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</si>
  <si>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</si>
  <si>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</si>
  <si>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</si>
  <si>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</si>
  <si>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</si>
  <si>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</si>
  <si>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</si>
  <si>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</si>
  <si>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</si>
  <si>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</si>
  <si>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</si>
  <si>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</si>
  <si>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</si>
  <si>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</si>
  <si>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</si>
  <si>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</si>
  <si>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</si>
  <si>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</si>
  <si>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</si>
  <si>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</si>
  <si>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</si>
  <si>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</si>
  <si>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</si>
  <si>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</si>
  <si>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</si>
  <si>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</si>
  <si>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</si>
  <si>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</si>
  <si>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</si>
  <si>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</si>
  <si>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</si>
  <si>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</si>
  <si>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</si>
  <si>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</si>
  <si>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</si>
  <si>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</si>
  <si>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</si>
  <si>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</si>
  <si>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</si>
  <si>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</si>
  <si>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</si>
  <si>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</si>
  <si>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</si>
  <si>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</si>
  <si>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</si>
  <si>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</si>
  <si>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</si>
  <si>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</si>
  <si>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</si>
  <si>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</si>
  <si>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</si>
  <si>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</si>
  <si>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</si>
  <si>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</si>
  <si>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</si>
  <si>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</si>
  <si>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</si>
  <si>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</si>
  <si>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</si>
  <si>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</si>
  <si>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</si>
  <si>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</si>
  <si>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</si>
  <si>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</si>
  <si>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</si>
  <si>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</si>
  <si>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</si>
  <si>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</si>
  <si>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</si>
  <si>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</si>
  <si>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</si>
  <si>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</si>
  <si>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</si>
  <si>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</si>
  <si>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</si>
  <si>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</si>
  <si>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</si>
  <si>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</si>
  <si>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</si>
  <si>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</si>
  <si>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</si>
  <si>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</si>
  <si>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</si>
  <si>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</si>
  <si>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</si>
  <si>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</si>
  <si>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</si>
  <si>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</si>
  <si>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</si>
  <si>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</si>
  <si>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</si>
  <si>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</si>
  <si>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</si>
  <si>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</si>
  <si>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</si>
  <si>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</si>
  <si>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</si>
  <si>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</si>
  <si>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</si>
  <si>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</si>
  <si>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</si>
  <si>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</si>
  <si>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</si>
  <si>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</si>
  <si>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</si>
  <si>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</si>
  <si>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</si>
  <si>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</si>
  <si>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</si>
  <si>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</si>
  <si>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</si>
  <si>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</si>
  <si>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</si>
  <si>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</si>
  <si>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</si>
  <si>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</si>
  <si>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</si>
  <si>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</si>
  <si>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</si>
  <si>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</si>
  <si>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</si>
  <si>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</si>
  <si>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</si>
  <si>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</si>
  <si>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</si>
  <si>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</si>
  <si>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</si>
  <si>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</si>
  <si>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</si>
  <si>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</si>
  <si>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</si>
  <si>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</si>
  <si>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</si>
  <si>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</si>
  <si>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</si>
  <si>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</si>
  <si>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</si>
  <si>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</si>
  <si>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</si>
  <si>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</si>
  <si>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</si>
  <si>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</si>
  <si>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</si>
  <si>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</si>
  <si>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</si>
  <si>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</si>
  <si>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</si>
  <si>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</si>
  <si>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</si>
  <si>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</si>
  <si>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</si>
  <si>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</si>
  <si>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</si>
  <si>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</si>
  <si>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</si>
  <si>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</si>
  <si>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</si>
  <si>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</si>
  <si>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</si>
  <si>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</si>
  <si>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</si>
  <si>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</si>
  <si>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</si>
  <si>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</si>
  <si>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</si>
  <si>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</si>
  <si>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</si>
  <si>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</si>
  <si>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</si>
  <si>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</si>
  <si>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</si>
  <si>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</si>
  <si>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</si>
  <si>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</si>
  <si>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</si>
  <si>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</si>
  <si>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</si>
  <si>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</si>
  <si>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</si>
  <si>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</si>
  <si>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</si>
  <si>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</si>
  <si>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</si>
  <si>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</si>
  <si>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</si>
  <si>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</si>
  <si>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</si>
  <si>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</si>
  <si>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</si>
  <si>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</si>
  <si>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</si>
  <si>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</si>
  <si>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</si>
  <si>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</si>
  <si>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</si>
  <si>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</si>
  <si>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</si>
  <si>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</si>
  <si>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</si>
  <si>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</si>
  <si>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</si>
  <si>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</si>
  <si>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</si>
  <si>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</si>
  <si>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</si>
  <si>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</si>
  <si>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</si>
  <si>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</si>
  <si>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</si>
  <si>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</si>
  <si>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</si>
  <si>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</si>
  <si>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</si>
  <si>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</si>
  <si>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</si>
  <si>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</si>
  <si>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</si>
  <si>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</si>
  <si>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</si>
  <si>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</si>
  <si>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</si>
  <si>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</si>
  <si>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</si>
  <si>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</si>
  <si>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</si>
  <si>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</si>
  <si>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</si>
  <si>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</si>
  <si>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</si>
  <si>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</si>
  <si>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</si>
  <si>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</si>
  <si>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</si>
  <si>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</si>
  <si>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</si>
  <si>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</si>
  <si>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</si>
  <si>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</si>
  <si>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</si>
  <si>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</si>
  <si>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</si>
  <si>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</si>
  <si>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</si>
  <si>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</si>
  <si>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</si>
  <si>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</si>
  <si>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</si>
  <si>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</si>
  <si>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</si>
  <si>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</si>
  <si>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</si>
  <si>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</si>
  <si>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</si>
  <si>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</si>
  <si>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</si>
  <si>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</si>
  <si>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</si>
  <si>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</si>
  <si>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</si>
  <si>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</si>
  <si>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</si>
  <si>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</si>
  <si>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</si>
  <si>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</si>
  <si>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</si>
  <si>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</si>
  <si>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</si>
  <si>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</si>
  <si>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</si>
  <si>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</si>
  <si>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</si>
  <si>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</si>
  <si>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</si>
  <si>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</si>
  <si>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</si>
  <si>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</si>
  <si>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</si>
  <si>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</si>
  <si>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</si>
  <si>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</si>
  <si>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</si>
  <si>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</si>
  <si>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</si>
  <si>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</si>
  <si>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</si>
  <si>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</si>
  <si>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</si>
  <si>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</si>
  <si>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</si>
  <si>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</si>
  <si>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</si>
  <si>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</si>
  <si>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</si>
  <si>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</si>
  <si>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</si>
  <si>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</si>
  <si>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</si>
  <si>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</si>
  <si>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</si>
  <si>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</si>
  <si>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</si>
  <si>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</si>
  <si>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</si>
  <si>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</si>
  <si>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</si>
  <si>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</si>
  <si>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</si>
  <si>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</si>
  <si>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</si>
  <si>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</si>
  <si>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</si>
  <si>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</si>
  <si>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</si>
  <si>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</si>
  <si>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</si>
  <si>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</si>
  <si>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</si>
  <si>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</si>
  <si>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</si>
  <si>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</si>
  <si>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</si>
  <si>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</si>
  <si>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</si>
  <si>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</si>
  <si>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</si>
  <si>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</si>
  <si>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</si>
  <si>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</si>
  <si>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</si>
  <si>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</si>
  <si>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</si>
  <si>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</si>
  <si>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</si>
  <si>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</si>
  <si>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</si>
  <si>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</si>
  <si>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</si>
  <si>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</si>
  <si>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</si>
  <si>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</si>
  <si>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</si>
  <si>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</si>
  <si>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</si>
  <si>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</si>
  <si>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</si>
  <si>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</si>
  <si>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</si>
  <si>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</si>
  <si>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</si>
  <si>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</si>
  <si>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</si>
  <si>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</si>
  <si>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</si>
  <si>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</si>
  <si>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</si>
  <si>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</si>
  <si>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</si>
  <si>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</si>
  <si>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</si>
  <si>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</si>
  <si>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</si>
  <si>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</si>
  <si>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</si>
  <si>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</si>
  <si>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</si>
  <si>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</si>
  <si>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</si>
  <si>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</si>
  <si>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</si>
  <si>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</si>
  <si>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</si>
  <si>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</si>
  <si>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</si>
  <si>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</si>
  <si>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</si>
  <si>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</si>
  <si>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</si>
  <si>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</si>
  <si>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</si>
  <si>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</si>
  <si>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</si>
  <si>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</si>
  <si>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</si>
  <si>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</si>
  <si>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</si>
  <si>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</si>
  <si>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</si>
  <si>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</si>
  <si>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</si>
  <si>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</si>
  <si>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</si>
  <si>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</si>
  <si>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</si>
  <si>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</si>
  <si>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</si>
  <si>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</si>
  <si>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</si>
  <si>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</si>
  <si>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</si>
  <si>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</si>
  <si>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</si>
  <si>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</si>
  <si>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</si>
  <si>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</si>
  <si>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</si>
  <si>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</si>
  <si>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</si>
  <si>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</si>
  <si>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</si>
  <si>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</si>
  <si>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</si>
  <si>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</si>
  <si>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</si>
  <si>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</si>
  <si>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</si>
  <si>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</si>
  <si>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</si>
  <si>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</si>
  <si>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</si>
  <si>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</si>
  <si>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</si>
  <si>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</si>
  <si>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</si>
  <si>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</si>
  <si>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</si>
  <si>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</si>
  <si>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</si>
  <si>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</si>
  <si>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</si>
  <si>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</si>
  <si>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</si>
  <si>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</si>
  <si>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</si>
  <si>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</si>
  <si>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</si>
  <si>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</si>
  <si>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</si>
  <si>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</si>
  <si>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</si>
  <si>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</si>
  <si>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</si>
  <si>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</si>
  <si>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</si>
  <si>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</si>
  <si>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</si>
  <si>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</si>
  <si>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</si>
  <si>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</si>
  <si>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</si>
  <si>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</si>
  <si>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</si>
  <si>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</si>
  <si>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</si>
  <si>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</si>
  <si>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</si>
  <si>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</si>
  <si>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</si>
  <si>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</si>
  <si>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</si>
  <si>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</si>
  <si>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</si>
  <si>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</si>
  <si>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</si>
  <si>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</si>
  <si>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</si>
  <si>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</si>
  <si>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</si>
  <si>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</si>
  <si>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</si>
  <si>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</si>
  <si>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</si>
  <si>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</si>
  <si>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</si>
  <si>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</si>
  <si>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</si>
  <si>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</si>
  <si>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</si>
  <si>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</si>
  <si>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</si>
  <si>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</si>
  <si>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</si>
  <si>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</si>
  <si>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</si>
  <si>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</si>
  <si>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</si>
  <si>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</si>
  <si>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</si>
  <si>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</si>
  <si>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</si>
  <si>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</si>
  <si>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</si>
  <si>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</si>
  <si>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</si>
  <si>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</si>
  <si>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</si>
  <si>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</si>
  <si>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</si>
  <si>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</si>
  <si>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</si>
  <si>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</si>
  <si>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</si>
  <si>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</si>
  <si>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</si>
  <si>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</si>
  <si>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</si>
  <si>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</si>
  <si>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</si>
  <si>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</si>
  <si>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</si>
  <si>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</si>
  <si>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</si>
  <si>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</si>
  <si>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</si>
  <si>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</si>
  <si>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</si>
  <si>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</si>
  <si>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</si>
  <si>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</si>
  <si>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</si>
  <si>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</si>
  <si>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</si>
  <si>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</si>
  <si>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</si>
  <si>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</si>
  <si>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</si>
  <si>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</si>
  <si>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</si>
  <si>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</si>
  <si>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</si>
  <si>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</si>
  <si>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</si>
  <si>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</si>
  <si>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</si>
  <si>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</si>
  <si>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</si>
  <si>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</si>
  <si>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</si>
  <si>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</si>
  <si>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</si>
  <si>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</si>
  <si>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</si>
  <si>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</si>
  <si>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</si>
  <si>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</si>
  <si>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</si>
  <si>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</si>
  <si>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</si>
  <si>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</si>
  <si>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</si>
  <si>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</si>
  <si>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</si>
  <si>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</si>
  <si>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</si>
  <si>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</si>
  <si>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</si>
  <si>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</si>
  <si>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</si>
  <si>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</si>
  <si>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</si>
  <si>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</si>
  <si>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</si>
  <si>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</si>
  <si>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</si>
  <si>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</si>
  <si>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</si>
  <si>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</si>
  <si>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</si>
  <si>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</si>
  <si>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</si>
  <si>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</si>
  <si>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</si>
  <si>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</si>
  <si>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</si>
  <si>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</si>
  <si>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</si>
  <si>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</si>
  <si>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</si>
  <si>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</si>
  <si>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</si>
  <si>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</si>
  <si>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</si>
  <si>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</si>
  <si>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</si>
  <si>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</si>
  <si>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</si>
  <si>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</si>
  <si>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</si>
  <si>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</si>
  <si>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</si>
  <si>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</si>
  <si>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</si>
  <si>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</si>
  <si>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</si>
  <si>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</si>
  <si>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</si>
  <si>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</si>
  <si>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</si>
  <si>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</si>
  <si>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</si>
  <si>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</si>
  <si>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</si>
  <si>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</si>
  <si>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</si>
  <si>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</si>
  <si>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</si>
  <si>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</si>
  <si>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</si>
  <si>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</si>
  <si>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</si>
  <si>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</si>
  <si>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</si>
  <si>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</si>
  <si>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</si>
  <si>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</si>
  <si>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</si>
  <si>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</si>
  <si>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</si>
  <si>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</si>
  <si>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</si>
  <si>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</si>
  <si>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</si>
  <si>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</si>
  <si>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</si>
  <si>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</si>
  <si>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</si>
  <si>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</si>
  <si>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</si>
  <si>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</si>
  <si>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</si>
  <si>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</si>
  <si>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</si>
  <si>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</si>
  <si>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</si>
  <si>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</si>
  <si>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</si>
  <si>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</si>
  <si>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</si>
  <si>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</si>
  <si>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</si>
  <si>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</si>
  <si>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</si>
  <si>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</si>
  <si>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</si>
  <si>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</si>
  <si>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</si>
  <si>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</si>
  <si>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</si>
  <si>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</si>
  <si>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</si>
  <si>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</si>
  <si>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</si>
  <si>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</si>
  <si>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</si>
  <si>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</si>
  <si>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</si>
  <si>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</si>
  <si>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</si>
  <si>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</si>
  <si>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</si>
  <si>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</si>
  <si>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</si>
  <si>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</si>
  <si>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</si>
  <si>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</si>
  <si>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</si>
  <si>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</si>
  <si>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</si>
  <si>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</si>
  <si>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</si>
  <si>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</si>
  <si>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</si>
  <si>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</si>
  <si>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</si>
  <si>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</si>
  <si>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</si>
  <si>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</si>
  <si>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</si>
  <si>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</si>
  <si>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</si>
  <si>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</si>
  <si>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</si>
  <si>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</si>
  <si>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</si>
  <si>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</si>
  <si>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</si>
  <si>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</si>
  <si>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</si>
  <si>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</si>
  <si>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</si>
  <si>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</si>
  <si>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</si>
  <si>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</si>
  <si>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</si>
  <si>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</si>
  <si>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</si>
  <si>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</si>
  <si>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</si>
  <si>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</si>
  <si>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</si>
  <si>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</si>
  <si>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</si>
  <si>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</si>
  <si>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</si>
  <si>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</si>
  <si>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</si>
  <si>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</si>
  <si>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</si>
  <si>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</si>
  <si>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</si>
  <si>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</si>
  <si>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</si>
  <si>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</si>
  <si>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</si>
  <si>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</si>
  <si>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</si>
  <si>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</si>
  <si>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</si>
  <si>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</si>
  <si>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</si>
  <si>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</si>
  <si>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</si>
  <si>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</si>
  <si>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</si>
  <si>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</si>
  <si>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</si>
  <si>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</si>
  <si>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</si>
  <si>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</si>
  <si>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</si>
  <si>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</si>
  <si>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</si>
  <si>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</si>
  <si>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</si>
  <si>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</si>
  <si>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</si>
  <si>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</si>
  <si>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</si>
  <si>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</si>
  <si>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</si>
  <si>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</si>
  <si>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</si>
  <si>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</si>
  <si>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</si>
  <si>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</si>
  <si>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</si>
  <si>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</si>
  <si>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</si>
  <si>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</si>
  <si>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</si>
  <si>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</si>
  <si>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</si>
  <si>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</si>
  <si>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</si>
  <si>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</si>
  <si>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</si>
  <si>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</si>
  <si>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</si>
  <si>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</si>
  <si>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</si>
  <si>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</si>
  <si>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</si>
  <si>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</si>
  <si>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</si>
  <si>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</si>
  <si>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</si>
  <si>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</si>
  <si>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</si>
  <si>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</si>
  <si>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</si>
  <si>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</si>
  <si>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</si>
  <si>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</si>
  <si>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</si>
  <si>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</si>
  <si>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</si>
  <si>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</si>
  <si>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</si>
  <si>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</si>
  <si>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</si>
  <si>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</si>
  <si>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</si>
  <si>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</si>
  <si>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</si>
  <si>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</si>
  <si>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</si>
  <si>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</si>
  <si>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</si>
  <si>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</si>
  <si>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</si>
  <si>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</si>
  <si>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</si>
  <si>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</si>
  <si>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</si>
  <si>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</si>
  <si>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</si>
  <si>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</si>
  <si>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</si>
  <si>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</si>
  <si>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</si>
  <si>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</si>
  <si>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</si>
  <si>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</si>
  <si>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</si>
  <si>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</si>
  <si>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</si>
  <si>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</si>
  <si>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</si>
  <si>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</si>
  <si>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</si>
  <si>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</si>
  <si>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</si>
  <si>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</si>
  <si>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</si>
  <si>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</si>
  <si>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</si>
  <si>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</si>
  <si>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</si>
  <si>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</si>
  <si>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</si>
  <si>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</si>
  <si>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</si>
  <si>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</si>
  <si>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</si>
  <si>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</si>
  <si>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</si>
  <si>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</si>
  <si>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</si>
  <si>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</si>
  <si>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</si>
  <si>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</si>
  <si>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</si>
  <si>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</si>
  <si>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</si>
  <si>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</si>
  <si>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</si>
  <si>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</si>
  <si>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</si>
  <si>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</si>
  <si>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</si>
  <si>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</si>
  <si>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</si>
  <si>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</si>
  <si>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</si>
  <si>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</si>
  <si>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</si>
  <si>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</si>
  <si>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</si>
  <si>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</si>
  <si>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</si>
  <si>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</si>
  <si>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</si>
  <si>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</si>
  <si>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</si>
  <si>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</si>
  <si>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</si>
  <si>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</si>
  <si>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</si>
  <si>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</si>
  <si>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</si>
  <si>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</si>
  <si>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</si>
  <si>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</si>
  <si>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</si>
  <si>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</si>
  <si>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</si>
  <si>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</si>
  <si>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</si>
  <si>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</si>
  <si>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</si>
  <si>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</si>
  <si>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</si>
  <si>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</si>
  <si>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</si>
  <si>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</si>
  <si>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</si>
  <si>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</si>
  <si>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</si>
  <si>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</si>
  <si>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</si>
  <si>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</si>
  <si>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</si>
  <si>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</si>
  <si>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</si>
  <si>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</si>
  <si>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</si>
  <si>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</si>
  <si>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</si>
  <si>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</si>
  <si>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</si>
  <si>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</si>
  <si>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</si>
  <si>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</si>
  <si>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</si>
  <si>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</si>
  <si>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</si>
  <si>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</si>
  <si>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</si>
  <si>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</si>
  <si>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</si>
  <si>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</si>
  <si>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</si>
  <si>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</si>
  <si>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</si>
  <si>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</si>
  <si>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</si>
  <si>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</si>
  <si>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</si>
  <si>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</si>
  <si>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</si>
  <si>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</si>
  <si>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</si>
  <si>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</si>
  <si>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</si>
  <si>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</si>
  <si>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</si>
  <si>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</si>
  <si>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</si>
  <si>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</si>
  <si>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</si>
  <si>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</si>
  <si>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</si>
  <si>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</si>
  <si>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</si>
  <si>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</si>
  <si>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</si>
  <si>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</si>
  <si>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</si>
  <si>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</si>
  <si>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</si>
  <si>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</si>
  <si>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</si>
  <si>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</si>
  <si>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</si>
  <si>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</si>
  <si>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</si>
  <si>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</si>
  <si>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</si>
  <si>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</si>
  <si>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</si>
  <si>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</si>
  <si>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</si>
  <si>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</si>
  <si>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</si>
  <si>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</si>
  <si>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</si>
  <si>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</si>
  <si>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</si>
  <si>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</si>
  <si>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</si>
  <si>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</si>
  <si>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</si>
  <si>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</si>
  <si>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</si>
  <si>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</si>
  <si>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</si>
  <si>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</si>
  <si>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</si>
  <si>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</si>
  <si>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</si>
  <si>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</si>
  <si>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</si>
  <si>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</si>
  <si>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</si>
  <si>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</si>
  <si>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</si>
  <si>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</si>
  <si>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</si>
  <si>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</si>
  <si>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</si>
  <si>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</si>
  <si>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</si>
  <si>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</si>
  <si>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</si>
  <si>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</si>
  <si>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</si>
  <si>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</si>
  <si>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</si>
  <si>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</si>
  <si>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</si>
  <si>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</si>
  <si>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</si>
  <si>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</si>
  <si>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</si>
  <si>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</si>
  <si>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</si>
  <si>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</si>
  <si>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</si>
  <si>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</si>
  <si>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</si>
  <si>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</si>
  <si>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</si>
  <si>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</si>
  <si>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</si>
  <si>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</si>
  <si>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</si>
  <si>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</si>
  <si>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</si>
  <si>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</si>
  <si>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</si>
  <si>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</si>
  <si>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</si>
  <si>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</si>
  <si>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</si>
  <si>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</si>
  <si>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</si>
  <si>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</si>
  <si>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</si>
  <si>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</si>
  <si>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</si>
  <si>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</si>
  <si>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</si>
  <si>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</si>
  <si>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</si>
  <si>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</si>
  <si>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</si>
  <si>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</si>
  <si>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</si>
  <si>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</si>
  <si>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</si>
  <si>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</si>
  <si>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</si>
  <si>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</si>
  <si>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</si>
  <si>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</si>
  <si>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</si>
  <si>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</si>
  <si>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</si>
  <si>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</si>
  <si>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</si>
  <si>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</si>
  <si>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</si>
  <si>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</si>
  <si>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</si>
  <si>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</si>
  <si>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</si>
  <si>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</si>
  <si>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</si>
  <si>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</si>
  <si>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</si>
  <si>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</si>
  <si>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</si>
  <si>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</si>
  <si>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</si>
  <si>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</si>
  <si>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</si>
  <si>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</si>
  <si>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</si>
  <si>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</si>
  <si>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</si>
  <si>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</si>
  <si>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</si>
  <si>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</si>
  <si>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</si>
  <si>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</si>
  <si>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</si>
  <si>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</si>
  <si>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</si>
  <si>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</si>
  <si>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</si>
  <si>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</si>
  <si>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</si>
  <si>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</si>
  <si>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</si>
  <si>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</si>
  <si>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</si>
  <si>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</si>
  <si>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</si>
  <si>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</si>
  <si>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</si>
  <si>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</si>
  <si>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</si>
  <si>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</si>
  <si>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</si>
  <si>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</si>
  <si>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</si>
  <si>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</si>
  <si>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</si>
  <si>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</si>
  <si>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</si>
  <si>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</si>
  <si>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</si>
  <si>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</si>
  <si>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</si>
  <si>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</si>
  <si>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</si>
  <si>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</si>
  <si>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</si>
  <si>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</si>
  <si>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</si>
  <si>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</si>
  <si>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</si>
  <si>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</si>
  <si>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</si>
  <si>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</si>
  <si>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</si>
  <si>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</si>
  <si>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</si>
  <si>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</si>
  <si>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</si>
  <si>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</si>
  <si>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</si>
  <si>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</si>
  <si>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</si>
  <si>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</si>
  <si>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</si>
  <si>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</si>
  <si>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</si>
  <si>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</si>
  <si>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</si>
  <si>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</si>
  <si>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</si>
  <si>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</si>
  <si>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</si>
  <si>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</si>
  <si>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</si>
  <si>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</si>
  <si>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</si>
  <si>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</si>
  <si>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</si>
  <si>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</si>
  <si>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</si>
  <si>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</si>
  <si>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</si>
  <si>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</si>
  <si>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</si>
  <si>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</si>
  <si>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</si>
  <si>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</si>
  <si>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</si>
  <si>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</si>
  <si>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</si>
  <si>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</si>
  <si>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</si>
  <si>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</si>
  <si>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</si>
  <si>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</si>
  <si>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</si>
  <si>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</si>
  <si>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</si>
  <si>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</si>
  <si>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</si>
  <si>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</si>
  <si>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</si>
  <si>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</si>
  <si>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</si>
  <si>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</si>
  <si>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</si>
  <si>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</si>
  <si>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</si>
  <si>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</si>
  <si>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</si>
  <si>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</si>
  <si>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</si>
  <si>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</si>
  <si>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</si>
  <si>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</si>
  <si>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</si>
  <si>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</si>
  <si>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</si>
  <si>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</si>
  <si>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</si>
  <si>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</si>
  <si>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</si>
  <si>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</si>
  <si>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</si>
  <si>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</si>
  <si>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</si>
  <si>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</si>
  <si>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</si>
  <si>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</si>
  <si>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</si>
  <si>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</si>
  <si>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</si>
  <si>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</si>
  <si>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</si>
  <si>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</si>
  <si>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</si>
  <si>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</si>
  <si>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</si>
  <si>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</si>
  <si>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</si>
  <si>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</si>
  <si>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</si>
  <si>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</si>
  <si>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</si>
  <si>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</si>
  <si>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</si>
  <si>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</si>
  <si>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</si>
  <si>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</si>
  <si>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</si>
  <si>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</si>
  <si>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</si>
  <si>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</si>
  <si>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</si>
  <si>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</si>
  <si>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</si>
  <si>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</si>
  <si>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</si>
  <si>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</si>
  <si>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</si>
  <si>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</si>
  <si>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</si>
  <si>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</si>
  <si>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</si>
  <si>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</si>
  <si>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</si>
  <si>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</si>
  <si>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</si>
  <si>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</si>
  <si>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</si>
  <si>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</si>
  <si>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</si>
  <si>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</si>
  <si>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</si>
  <si>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</si>
  <si>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</si>
  <si>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</si>
  <si>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</si>
  <si>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</si>
  <si>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</si>
  <si>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</si>
  <si>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</si>
  <si>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</si>
  <si>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</si>
  <si>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</si>
  <si>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</si>
  <si>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</si>
  <si>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</si>
  <si>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</si>
  <si>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</si>
  <si>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</si>
  <si>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</si>
  <si>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</si>
  <si>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</si>
  <si>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</si>
  <si>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</si>
  <si>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</si>
  <si>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</si>
  <si>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</si>
  <si>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</si>
  <si>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</si>
  <si>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</si>
  <si>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</si>
  <si>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</si>
  <si>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</si>
  <si>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</si>
  <si>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</si>
  <si>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</si>
  <si>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</si>
  <si>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</si>
  <si>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</si>
  <si>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</si>
  <si>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</si>
  <si>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</si>
  <si>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</si>
  <si>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</si>
  <si>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</si>
  <si>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</si>
  <si>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</si>
  <si>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</si>
  <si>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</si>
  <si>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</si>
  <si>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</si>
  <si>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</si>
  <si>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</si>
  <si>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</si>
  <si>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</si>
  <si>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</si>
  <si>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</si>
  <si>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</si>
  <si>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</si>
  <si>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</si>
  <si>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</si>
  <si>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</si>
  <si>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</si>
  <si>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</si>
  <si>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</si>
  <si>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</si>
  <si>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</si>
  <si>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</si>
  <si>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</si>
  <si>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</si>
  <si>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</si>
  <si>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</si>
  <si>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</si>
  <si>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</si>
  <si>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</si>
  <si>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</si>
  <si>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</si>
  <si>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</si>
  <si>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</si>
  <si>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</si>
  <si>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</si>
  <si>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</si>
  <si>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</si>
  <si>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</si>
  <si>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</si>
  <si>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</si>
  <si>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</si>
  <si>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</si>
  <si>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</si>
  <si>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</si>
  <si>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</si>
  <si>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</si>
  <si>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</si>
  <si>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</si>
  <si>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</si>
  <si>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</si>
  <si>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</si>
  <si>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</si>
  <si>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</si>
  <si>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</si>
  <si>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</si>
  <si>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</si>
  <si>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</si>
  <si>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</si>
  <si>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</si>
  <si>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</si>
  <si>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</si>
  <si>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</si>
  <si>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</si>
  <si>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</si>
  <si>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</si>
  <si>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</si>
  <si>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</si>
  <si>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</si>
  <si>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</si>
  <si>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</si>
  <si>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</si>
  <si>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</si>
  <si>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</si>
  <si>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</si>
  <si>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</si>
  <si>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</si>
  <si>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</si>
  <si>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</si>
  <si>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</si>
  <si>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</si>
  <si>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</si>
  <si>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</si>
  <si>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</si>
  <si>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</si>
  <si>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</si>
  <si>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</si>
  <si>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</si>
  <si>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</si>
  <si>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</si>
  <si>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</si>
  <si>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</si>
  <si>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</si>
  <si>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</si>
  <si>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</si>
  <si>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</si>
  <si>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</si>
  <si>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</si>
  <si>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</si>
  <si>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</si>
  <si>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</si>
  <si>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</si>
  <si>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</si>
  <si>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</si>
  <si>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</si>
  <si>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</si>
  <si>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</si>
  <si>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</si>
  <si>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</si>
  <si>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</si>
  <si>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</si>
  <si>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</si>
  <si>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</si>
  <si>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</si>
  <si>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</si>
  <si>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</si>
  <si>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</si>
  <si>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</si>
  <si>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</si>
  <si>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</si>
  <si>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</si>
  <si>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</si>
  <si>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</si>
  <si>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</si>
  <si>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</si>
  <si>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</si>
  <si>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</si>
  <si>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</si>
  <si>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</si>
  <si>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</si>
  <si>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</si>
  <si>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</si>
  <si>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</si>
  <si>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</si>
  <si>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</si>
  <si>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</si>
  <si>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</si>
  <si>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</si>
  <si>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</si>
  <si>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</si>
  <si>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</si>
  <si>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</si>
  <si>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</si>
  <si>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</si>
  <si>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</si>
  <si>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</si>
  <si>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</si>
  <si>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</si>
  <si>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</si>
  <si>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</si>
  <si>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</si>
  <si>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</si>
  <si>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</si>
  <si>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</si>
  <si>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</si>
  <si>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</si>
  <si>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</si>
  <si>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</si>
  <si>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</si>
  <si>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</si>
  <si>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</si>
  <si>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</si>
  <si>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</si>
  <si>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</si>
  <si>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</si>
  <si>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</si>
  <si>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</si>
  <si>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</si>
  <si>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</si>
  <si>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</si>
  <si>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</si>
  <si>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</si>
  <si>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</si>
  <si>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</si>
  <si>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</si>
  <si>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</si>
  <si>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</si>
  <si>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</si>
  <si>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</si>
  <si>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</si>
  <si>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</si>
  <si>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</si>
  <si>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</si>
  <si>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</si>
  <si>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</si>
  <si>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</si>
  <si>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</si>
  <si>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</si>
  <si>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</si>
  <si>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</si>
  <si>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</si>
  <si>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</si>
  <si>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</si>
  <si>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</si>
  <si>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</si>
  <si>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</si>
  <si>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</si>
  <si>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</si>
  <si>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</si>
  <si>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</si>
  <si>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</si>
  <si>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</si>
  <si>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</si>
  <si>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</si>
  <si>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</si>
  <si>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</si>
  <si>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</si>
  <si>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</si>
  <si>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</si>
  <si>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</si>
  <si>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</si>
  <si>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</si>
  <si>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</si>
  <si>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</si>
  <si>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</si>
  <si>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</si>
  <si>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</si>
  <si>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</si>
  <si>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</si>
  <si>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</si>
  <si>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</si>
  <si>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</si>
  <si>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</si>
  <si>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</si>
  <si>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</si>
  <si>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</si>
  <si>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</si>
  <si>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</si>
  <si>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</si>
  <si>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</si>
  <si>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</si>
  <si>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</si>
  <si>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</si>
  <si>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</si>
  <si>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</si>
  <si>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</si>
  <si>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</si>
  <si>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</si>
  <si>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</si>
  <si>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</si>
  <si>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</si>
  <si>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</si>
  <si>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</si>
  <si>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</si>
  <si>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</si>
  <si>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</si>
  <si>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</si>
  <si>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</si>
  <si>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</si>
  <si>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</si>
  <si>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</si>
  <si>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</si>
  <si>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</si>
  <si>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</si>
  <si>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</si>
  <si>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</si>
  <si>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</si>
  <si>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</si>
  <si>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</si>
  <si>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</si>
  <si>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</si>
  <si>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</si>
  <si>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</si>
  <si>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</si>
  <si>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</si>
  <si>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</si>
  <si>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</si>
  <si>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</si>
  <si>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</si>
  <si>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</si>
  <si>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</si>
  <si>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</si>
  <si>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</si>
  <si>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</si>
  <si>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</si>
  <si>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</si>
  <si>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</si>
  <si>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</si>
  <si>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</si>
  <si>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</si>
  <si>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</si>
  <si>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</si>
  <si>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</si>
  <si>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</si>
  <si>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</si>
  <si>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</si>
  <si>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</si>
  <si>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</si>
  <si>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</si>
  <si>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</si>
  <si>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</si>
  <si>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</si>
  <si>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</si>
  <si>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</si>
  <si>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</si>
  <si>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</si>
  <si>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</si>
  <si>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</si>
  <si>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</si>
  <si>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</si>
  <si>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</si>
  <si>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</si>
  <si>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</si>
  <si>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</si>
  <si>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</si>
  <si>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</si>
  <si>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</si>
  <si>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</si>
  <si>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</si>
  <si>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</si>
  <si>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</si>
  <si>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</si>
  <si>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</si>
  <si>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</si>
  <si>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</si>
  <si>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</si>
  <si>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</si>
  <si>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</si>
  <si>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</si>
  <si>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</si>
  <si>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</si>
  <si>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</si>
  <si>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</si>
  <si>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</si>
  <si>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</si>
  <si>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</si>
  <si>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</si>
  <si>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</si>
  <si>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</si>
  <si>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</si>
  <si>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</si>
  <si>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</si>
  <si>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</si>
  <si>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</si>
  <si>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</si>
  <si>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</si>
  <si>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</si>
  <si>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</si>
  <si>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</si>
  <si>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</si>
  <si>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</si>
  <si>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</si>
  <si>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</si>
  <si>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</si>
  <si>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</si>
  <si>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</si>
  <si>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</si>
  <si>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</si>
  <si>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</si>
  <si>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</si>
  <si>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</si>
  <si>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</si>
  <si>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</si>
  <si>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</si>
  <si>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</si>
  <si>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</si>
  <si>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</si>
  <si>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</si>
  <si>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</si>
  <si>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</si>
  <si>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</si>
  <si>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</si>
  <si>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</si>
  <si>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</si>
  <si>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</si>
  <si>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</si>
  <si>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</si>
  <si>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</si>
  <si>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</si>
  <si>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</si>
  <si>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</si>
  <si>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</si>
  <si>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</si>
  <si>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</si>
  <si>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</si>
  <si>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</si>
  <si>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</si>
  <si>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</si>
  <si>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</si>
  <si>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</si>
  <si>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</si>
  <si>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</si>
  <si>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</si>
  <si>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</si>
  <si>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</si>
  <si>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</si>
  <si>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</si>
  <si>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</si>
  <si>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</si>
  <si>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</si>
  <si>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</si>
  <si>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</si>
  <si>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</si>
  <si>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</si>
  <si>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</si>
  <si>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</si>
  <si>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</si>
  <si>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</si>
  <si>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</si>
  <si>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</si>
  <si>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</si>
  <si>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</si>
  <si>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</si>
  <si>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</si>
  <si>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</si>
  <si>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</si>
  <si>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</si>
  <si>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</si>
  <si>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</si>
  <si>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</si>
  <si>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</si>
  <si>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</si>
  <si>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</si>
  <si>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</si>
  <si>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</si>
  <si>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</si>
  <si>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</si>
  <si>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</si>
  <si>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</si>
  <si>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</si>
  <si>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</si>
  <si>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</si>
  <si>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</si>
  <si>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</si>
  <si>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</si>
  <si>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</si>
  <si>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</si>
  <si>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</si>
  <si>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</si>
  <si>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</si>
  <si>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</si>
  <si>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</si>
  <si>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</si>
  <si>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</si>
  <si>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</si>
  <si>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</si>
  <si>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</si>
  <si>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</si>
  <si>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</si>
  <si>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</si>
  <si>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</si>
  <si>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</si>
  <si>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</si>
  <si>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</si>
  <si>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</si>
  <si>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</si>
  <si>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</si>
  <si>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</si>
  <si>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</si>
  <si>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</si>
  <si>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</si>
  <si>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</si>
  <si>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</si>
  <si>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</si>
  <si>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</si>
  <si>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</si>
  <si>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</si>
  <si>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</si>
  <si>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</si>
  <si>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</si>
  <si>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</si>
  <si>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</si>
  <si>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</si>
  <si>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</si>
  <si>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</si>
  <si>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</si>
  <si>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</si>
  <si>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</si>
  <si>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</si>
  <si>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</si>
  <si>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</si>
  <si>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</si>
  <si>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</si>
  <si>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</si>
  <si>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</si>
  <si>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</si>
  <si>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</si>
  <si>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</si>
  <si>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</si>
  <si>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</si>
  <si>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</si>
  <si>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</si>
  <si>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</si>
  <si>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</si>
  <si>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</si>
  <si>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</si>
  <si>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</si>
  <si>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</si>
  <si>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</si>
  <si>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</si>
  <si>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</si>
  <si>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</si>
  <si>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</si>
  <si>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</si>
  <si>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</si>
  <si>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</si>
  <si>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</si>
  <si>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</si>
  <si>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</si>
  <si>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</si>
  <si>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</si>
  <si>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</si>
  <si>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</si>
  <si>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</si>
  <si>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</si>
  <si>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</si>
  <si>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</si>
  <si>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</si>
  <si>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</si>
  <si>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</si>
  <si>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</si>
  <si>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</si>
  <si>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</si>
  <si>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</si>
  <si>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</si>
  <si>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</si>
  <si>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</si>
  <si>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</si>
  <si>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</si>
  <si>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</si>
  <si>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</si>
  <si>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</si>
  <si>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</si>
  <si>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</si>
  <si>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</si>
  <si>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</si>
  <si>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</si>
  <si>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</si>
  <si>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</si>
  <si>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</si>
  <si>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</si>
  <si>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</si>
  <si>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</si>
  <si>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</si>
  <si>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</si>
  <si>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</si>
  <si>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</si>
  <si>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</si>
  <si>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</si>
  <si>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</si>
  <si>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</si>
  <si>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</si>
  <si>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</si>
  <si>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</si>
  <si>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</si>
  <si>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</si>
  <si>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</si>
  <si>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</si>
  <si>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</si>
  <si>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</si>
  <si>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</si>
  <si>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</si>
  <si>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</si>
  <si>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</si>
  <si>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</si>
  <si>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</si>
  <si>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</si>
  <si>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</si>
  <si>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</si>
  <si>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</si>
  <si>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</si>
  <si>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</si>
  <si>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</si>
  <si>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</si>
  <si>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</si>
  <si>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</si>
  <si>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</si>
  <si>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</si>
  <si>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</si>
  <si>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</si>
  <si>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</si>
  <si>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</si>
  <si>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</si>
  <si>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</si>
  <si>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</si>
  <si>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</si>
  <si>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</si>
  <si>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</si>
  <si>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</si>
  <si>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</si>
  <si>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</si>
  <si>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</si>
  <si>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</si>
  <si>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</si>
  <si>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</si>
  <si>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</si>
  <si>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</si>
  <si>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</si>
  <si>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</si>
  <si>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</si>
  <si>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</si>
  <si>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</si>
  <si>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</si>
  <si>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</si>
  <si>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</si>
  <si>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</si>
  <si>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</si>
  <si>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</si>
  <si>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</si>
  <si>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</si>
  <si>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</si>
  <si>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</si>
  <si>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</si>
  <si>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</si>
  <si>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</si>
  <si>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</si>
  <si>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</si>
  <si>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</si>
  <si>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</si>
  <si>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</si>
  <si>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</si>
  <si>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</si>
  <si>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</si>
  <si>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</si>
  <si>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</si>
  <si>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</si>
  <si>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</si>
  <si>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</si>
  <si>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</si>
  <si>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</si>
  <si>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</si>
  <si>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</si>
  <si>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</si>
  <si>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</si>
  <si>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</si>
  <si>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</si>
  <si>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</si>
  <si>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</si>
  <si>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</si>
  <si>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</si>
  <si>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</si>
  <si>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</si>
  <si>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</si>
  <si>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</si>
  <si>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</si>
  <si>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</si>
  <si>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</si>
  <si>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</si>
  <si>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</si>
  <si>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</si>
  <si>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</si>
  <si>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</si>
  <si>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</si>
  <si>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</si>
  <si>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</si>
  <si>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</si>
  <si>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</si>
  <si>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</si>
  <si>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</si>
  <si>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</si>
  <si>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</si>
  <si>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</si>
  <si>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</si>
  <si>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</si>
  <si>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</si>
  <si>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</si>
  <si>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</si>
  <si>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</si>
  <si>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</si>
  <si>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</si>
  <si>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</si>
  <si>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</si>
  <si>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</si>
  <si>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</si>
  <si>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</si>
  <si>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</si>
  <si>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</si>
  <si>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</si>
  <si>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</si>
  <si>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</si>
  <si>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</si>
  <si>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</si>
  <si>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</si>
  <si>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</si>
  <si>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</si>
  <si>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</si>
  <si>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</si>
  <si>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</si>
  <si>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</si>
  <si>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</si>
  <si>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</si>
  <si>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</si>
  <si>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</si>
  <si>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</si>
  <si>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</si>
  <si>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</si>
  <si>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</si>
  <si>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</si>
  <si>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</si>
  <si>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</si>
  <si>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</si>
  <si>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</si>
  <si>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</si>
  <si>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</si>
  <si>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</si>
  <si>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</si>
  <si>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</si>
  <si>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</si>
  <si>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</si>
  <si>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</si>
  <si>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</si>
  <si>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</si>
  <si>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</si>
  <si>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</si>
  <si>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</si>
  <si>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</si>
  <si>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</si>
  <si>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</si>
  <si>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</si>
  <si>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</si>
  <si>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</si>
  <si>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</si>
  <si>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</si>
  <si>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</si>
  <si>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</si>
  <si>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</si>
  <si>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</si>
  <si>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</si>
  <si>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</si>
  <si>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</si>
  <si>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</si>
  <si>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</si>
  <si>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</si>
  <si>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</si>
  <si>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</si>
  <si>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</si>
  <si>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</si>
  <si>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</si>
  <si>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</si>
  <si>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</si>
  <si>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</si>
  <si>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</si>
  <si>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</si>
  <si>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</si>
  <si>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</si>
  <si>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</si>
  <si>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</si>
  <si>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</si>
  <si>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</si>
  <si>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</si>
  <si>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</si>
  <si>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</si>
  <si>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</si>
  <si>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</si>
  <si>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</si>
  <si>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</si>
  <si>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</si>
  <si>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</si>
  <si>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</si>
  <si>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</si>
  <si>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</si>
  <si>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</si>
  <si>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</si>
  <si>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</si>
  <si>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</si>
  <si>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</si>
  <si>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</si>
  <si>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</si>
  <si>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</si>
  <si>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</si>
  <si>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</si>
  <si>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</si>
  <si>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</si>
  <si>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</si>
  <si>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</si>
  <si>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</si>
  <si>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</si>
  <si>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</si>
  <si>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</si>
  <si>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</si>
  <si>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</si>
  <si>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</si>
  <si>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</si>
  <si>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</si>
  <si>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</si>
  <si>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</si>
  <si>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</si>
  <si>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</si>
  <si>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</si>
  <si>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</si>
  <si>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</si>
  <si>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</si>
  <si>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</si>
  <si>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</si>
  <si>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</si>
  <si>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</si>
  <si>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</si>
  <si>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</si>
  <si>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</si>
  <si>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</si>
  <si>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</si>
  <si>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</si>
  <si>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</si>
  <si>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</si>
  <si>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</si>
  <si>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</si>
  <si>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</si>
  <si>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</si>
  <si>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</si>
  <si>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</si>
  <si>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</si>
  <si>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</si>
  <si>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</si>
  <si>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</si>
  <si>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</si>
  <si>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</si>
  <si>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</si>
  <si>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</si>
  <si>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</si>
  <si>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</si>
  <si>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</si>
  <si>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</si>
  <si>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</si>
  <si>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</si>
  <si>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</si>
  <si>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</si>
  <si>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</si>
  <si>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</si>
  <si>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</si>
  <si>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</si>
  <si>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</si>
  <si>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</si>
  <si>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</si>
  <si>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</si>
  <si>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</si>
  <si>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</si>
  <si>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</si>
  <si>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</si>
  <si>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</si>
  <si>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</si>
  <si>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</si>
  <si>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</si>
  <si>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</si>
  <si>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</si>
  <si>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</si>
  <si>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</si>
  <si>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</si>
  <si>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</si>
  <si>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</si>
  <si>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</si>
  <si>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</si>
  <si>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</si>
  <si>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</si>
  <si>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</si>
  <si>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</si>
  <si>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</si>
  <si>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</si>
  <si>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</si>
  <si>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</si>
  <si>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</si>
  <si>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</si>
  <si>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</si>
  <si>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</si>
  <si>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</si>
  <si>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</si>
  <si>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</si>
  <si>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</si>
  <si>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</si>
  <si>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</si>
  <si>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</si>
  <si>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</si>
  <si>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</si>
  <si>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</si>
  <si>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</si>
  <si>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</si>
  <si>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</si>
  <si>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</si>
  <si>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</si>
  <si>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</si>
  <si>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</si>
  <si>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</si>
  <si>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</si>
  <si>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</si>
  <si>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</si>
  <si>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</si>
  <si>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</si>
  <si>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</si>
  <si>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</si>
  <si>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</si>
  <si>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</si>
  <si>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</si>
  <si>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</si>
  <si>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</si>
  <si>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</si>
  <si>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</si>
  <si>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</si>
  <si>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</si>
  <si>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</si>
  <si>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</si>
  <si>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</si>
  <si>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</si>
  <si>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</si>
  <si>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</si>
  <si>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</si>
  <si>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</si>
  <si>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</si>
  <si>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</si>
  <si>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</si>
  <si>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</si>
  <si>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</si>
  <si>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</si>
  <si>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</si>
  <si>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</si>
  <si>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</si>
  <si>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</si>
  <si>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</si>
  <si>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</si>
  <si>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</si>
  <si>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</si>
  <si>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</si>
  <si>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</si>
  <si>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</si>
  <si>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</si>
  <si>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</si>
  <si>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</si>
  <si>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</si>
  <si>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</si>
  <si>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</si>
  <si>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</si>
  <si>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</si>
  <si>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</si>
  <si>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</si>
  <si>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</si>
  <si>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</si>
  <si>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</si>
  <si>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</si>
  <si>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</si>
  <si>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</si>
  <si>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</si>
  <si>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</si>
  <si>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</si>
  <si>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</si>
  <si>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</si>
  <si>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</si>
  <si>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</si>
  <si>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</si>
  <si>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</si>
  <si>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</si>
  <si>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</si>
  <si>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</si>
  <si>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</si>
  <si>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</si>
  <si>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</si>
  <si>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</si>
  <si>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</si>
  <si>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</si>
  <si>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</si>
  <si>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</si>
  <si>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</si>
  <si>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</si>
  <si>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</si>
  <si>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</si>
  <si>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</si>
  <si>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</si>
  <si>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</si>
  <si>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</si>
  <si>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</si>
  <si>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</si>
  <si>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</si>
  <si>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</si>
  <si>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</si>
  <si>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</si>
  <si>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</si>
  <si>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</si>
  <si>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</si>
  <si>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</si>
  <si>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</si>
  <si>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</si>
  <si>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</si>
  <si>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</si>
  <si>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</si>
  <si>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</si>
  <si>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</si>
  <si>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</si>
  <si>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</si>
  <si>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</si>
  <si>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</si>
  <si>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</si>
  <si>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</si>
  <si>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</si>
  <si>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</si>
  <si>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</si>
  <si>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</si>
  <si>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</si>
  <si>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</si>
  <si>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</si>
  <si>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</si>
  <si>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</si>
  <si>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</si>
  <si>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</si>
  <si>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</si>
  <si>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</si>
  <si>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</si>
  <si>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</si>
  <si>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</si>
  <si>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</si>
  <si>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</si>
  <si>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</si>
  <si>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</si>
  <si>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</si>
  <si>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</si>
  <si>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</si>
  <si>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</si>
  <si>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</si>
  <si>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</si>
  <si>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</si>
  <si>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</si>
  <si>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</si>
  <si>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</si>
  <si>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</si>
  <si>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</si>
  <si>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</si>
  <si>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</si>
  <si>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</si>
  <si>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</si>
  <si>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</si>
  <si>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</si>
  <si>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</si>
  <si>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</si>
  <si>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</si>
  <si>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</si>
  <si>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</si>
  <si>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</si>
  <si>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</si>
  <si>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</si>
  <si>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</si>
  <si>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</si>
  <si>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</si>
  <si>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</si>
  <si>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</si>
  <si>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</si>
  <si>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</si>
  <si>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</si>
  <si>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</si>
  <si>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</si>
  <si>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</si>
  <si>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</si>
  <si>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</si>
  <si>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</si>
  <si>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</si>
  <si>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</si>
  <si>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</si>
  <si>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</si>
  <si>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</si>
  <si>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</si>
  <si>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</si>
  <si>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</si>
  <si>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</si>
  <si>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</si>
  <si>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</si>
  <si>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</si>
  <si>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</si>
  <si>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</si>
  <si>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</si>
  <si>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</si>
  <si>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</si>
  <si>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</si>
  <si>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</si>
  <si>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</si>
  <si>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</si>
  <si>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</si>
  <si>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</si>
  <si>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</si>
  <si>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</si>
  <si>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</si>
  <si>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</si>
  <si>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</si>
  <si>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</si>
  <si>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</si>
  <si>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</si>
  <si>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</si>
  <si>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</si>
  <si>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</si>
  <si>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</si>
  <si>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</si>
  <si>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</si>
  <si>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</si>
  <si>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</si>
  <si>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</si>
  <si>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</si>
  <si>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</si>
  <si>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</si>
  <si>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</si>
  <si>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</si>
  <si>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</si>
  <si>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</si>
  <si>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</si>
  <si>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</si>
  <si>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</si>
  <si>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</si>
  <si>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</si>
  <si>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</si>
  <si>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</si>
  <si>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</si>
  <si>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</si>
  <si>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</si>
  <si>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</si>
  <si>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</si>
  <si>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</si>
  <si>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</si>
  <si>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</si>
  <si>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</si>
  <si>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</si>
  <si>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</si>
  <si>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</si>
  <si>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</si>
  <si>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</si>
  <si>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</si>
  <si>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</si>
  <si>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</si>
  <si>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</si>
  <si>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</si>
  <si>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</si>
  <si>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</si>
  <si>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</si>
  <si>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</si>
  <si>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</si>
  <si>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</si>
  <si>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</si>
  <si>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</si>
  <si>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</si>
  <si>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</si>
  <si>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</si>
  <si>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</si>
  <si>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</si>
  <si>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</si>
  <si>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</si>
  <si>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</si>
  <si>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</si>
  <si>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</si>
  <si>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</si>
  <si>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</si>
  <si>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</si>
  <si>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</si>
  <si>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</si>
  <si>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</si>
  <si>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</si>
  <si>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</si>
  <si>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</si>
  <si>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</si>
  <si>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</si>
  <si>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</si>
  <si>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</si>
  <si>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</si>
  <si>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</si>
  <si>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</si>
  <si>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</si>
  <si>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</si>
  <si>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</si>
  <si>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</si>
  <si>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</si>
  <si>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</si>
  <si>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</si>
  <si>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</si>
  <si>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</si>
  <si>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</si>
  <si>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</si>
  <si>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</si>
  <si>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</si>
  <si>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</si>
  <si>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</si>
  <si>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</si>
  <si>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</si>
  <si>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</si>
  <si>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</si>
  <si>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</si>
  <si>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</si>
  <si>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</si>
  <si>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</si>
  <si>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</si>
  <si>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</si>
  <si>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</si>
  <si>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</si>
  <si>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</si>
  <si>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</si>
  <si>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</si>
  <si>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</si>
  <si>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</si>
  <si>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</si>
  <si>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</si>
  <si>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</si>
  <si>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</si>
  <si>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</si>
  <si>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</si>
  <si>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</si>
  <si>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</si>
  <si>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</si>
  <si>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</si>
  <si>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</si>
  <si>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</si>
  <si>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</si>
  <si>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</si>
  <si>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</si>
  <si>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</si>
  <si>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</si>
  <si>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</si>
  <si>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</si>
  <si>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</si>
  <si>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</si>
  <si>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</si>
  <si>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</si>
  <si>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</si>
  <si>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</si>
  <si>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</si>
  <si>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</si>
  <si>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</si>
  <si>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</si>
  <si>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</si>
  <si>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</si>
  <si>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</si>
  <si>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</si>
  <si>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</si>
  <si>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</si>
  <si>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</si>
  <si>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</si>
  <si>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</si>
  <si>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</si>
  <si>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</si>
  <si>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</si>
  <si>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</si>
  <si>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</si>
  <si>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</si>
  <si>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</si>
  <si>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</si>
  <si>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</si>
  <si>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</si>
  <si>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</si>
  <si>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</si>
  <si>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</si>
  <si>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</si>
  <si>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</si>
  <si>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</si>
  <si>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</si>
  <si>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</si>
  <si>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</si>
  <si>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</si>
  <si>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</si>
  <si>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</si>
  <si>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</si>
  <si>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</si>
  <si>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</si>
  <si>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</si>
  <si>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</si>
  <si>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</si>
  <si>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</si>
  <si>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</si>
  <si>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</si>
  <si>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</si>
  <si>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</si>
  <si>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</si>
  <si>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</si>
  <si>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</si>
  <si>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</si>
  <si>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</si>
  <si>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</si>
  <si>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</si>
  <si>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</si>
  <si>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</si>
  <si>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</si>
  <si>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</si>
  <si>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</si>
  <si>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</si>
  <si>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</si>
  <si>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</si>
  <si>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</si>
  <si>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</si>
  <si>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</si>
  <si>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</si>
  <si>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</si>
  <si>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</si>
  <si>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</si>
  <si>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</si>
  <si>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</si>
  <si>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</si>
  <si>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</si>
  <si>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</si>
  <si>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</si>
  <si>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</si>
  <si>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</si>
  <si>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</si>
  <si>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</si>
  <si>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</si>
  <si>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</si>
  <si>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</si>
  <si>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</si>
  <si>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</si>
  <si>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</si>
  <si>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</si>
  <si>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</si>
  <si>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</si>
  <si>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</si>
  <si>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</si>
  <si>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</si>
  <si>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</si>
  <si>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</si>
  <si>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</si>
  <si>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</si>
  <si>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</si>
  <si>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</si>
  <si>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</si>
  <si>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</si>
  <si>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</si>
  <si>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</si>
  <si>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</si>
  <si>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</si>
  <si>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</si>
  <si>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</si>
  <si>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</si>
  <si>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</si>
  <si>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</si>
  <si>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</si>
  <si>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</si>
  <si>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</si>
  <si>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</si>
  <si>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</si>
  <si>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</si>
  <si>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</si>
  <si>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</si>
  <si>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</si>
  <si>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</si>
  <si>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</si>
  <si>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</si>
  <si>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</si>
  <si>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</si>
  <si>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</si>
  <si>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</si>
  <si>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</si>
  <si>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</si>
  <si>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</si>
  <si>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</si>
  <si>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</si>
  <si>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</si>
  <si>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</si>
  <si>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</si>
  <si>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</si>
  <si>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</si>
  <si>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</si>
  <si>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</si>
  <si>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</si>
  <si>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</si>
  <si>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</si>
  <si>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</si>
  <si>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</si>
  <si>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</si>
  <si>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</si>
  <si>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</si>
  <si>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</si>
  <si>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</si>
  <si>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</si>
  <si>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</si>
  <si>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</si>
  <si>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</si>
  <si>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</si>
  <si>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</si>
  <si>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</si>
  <si>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</si>
  <si>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</si>
  <si>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</si>
  <si>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</si>
  <si>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</si>
  <si>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</si>
  <si>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</si>
  <si>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</si>
  <si>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</si>
  <si>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</si>
  <si>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</si>
  <si>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</si>
  <si>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</si>
  <si>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</si>
  <si>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</si>
  <si>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</si>
  <si>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</si>
  <si>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</si>
  <si>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</si>
  <si>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</si>
  <si>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</si>
  <si>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</si>
  <si>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</si>
  <si>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</si>
  <si>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</si>
  <si>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</si>
  <si>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</si>
  <si>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</si>
  <si>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</si>
  <si>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</si>
  <si>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</si>
  <si>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</si>
  <si>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</si>
  <si>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</si>
  <si>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</si>
  <si>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</si>
  <si>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</si>
  <si>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</si>
  <si>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</si>
  <si>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</si>
  <si>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</si>
  <si>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</si>
  <si>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</si>
  <si>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</si>
  <si>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</si>
  <si>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</si>
  <si>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</si>
  <si>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</si>
  <si>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</si>
  <si>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</si>
  <si>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</si>
  <si>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</si>
  <si>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</si>
  <si>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</si>
  <si>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</si>
  <si>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</si>
  <si>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</si>
  <si>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</si>
  <si>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</si>
  <si>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</si>
  <si>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</si>
  <si>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</si>
  <si>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</si>
  <si>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</si>
  <si>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</si>
  <si>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</si>
  <si>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</si>
  <si>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</si>
  <si>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</si>
  <si>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</si>
  <si>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</si>
  <si>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</si>
  <si>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</si>
  <si>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</si>
  <si>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</si>
  <si>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</si>
  <si>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</si>
  <si>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</si>
  <si>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</si>
  <si>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</si>
  <si>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</si>
  <si>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</si>
  <si>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</si>
  <si>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</si>
  <si>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</si>
  <si>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</si>
  <si>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</si>
  <si>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</si>
  <si>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</si>
  <si>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</si>
  <si>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</si>
  <si>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</si>
  <si>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</si>
  <si>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</si>
  <si>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</si>
  <si>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</si>
  <si>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</si>
  <si>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</si>
  <si>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</si>
  <si>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</si>
  <si>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</si>
  <si>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</si>
  <si>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</si>
  <si>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</si>
  <si>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</si>
  <si>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</si>
  <si>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</si>
  <si>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</si>
  <si>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</si>
  <si>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</si>
  <si>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</si>
  <si>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</si>
  <si>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</si>
  <si>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</si>
  <si>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</si>
  <si>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</si>
  <si>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</si>
  <si>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</si>
  <si>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</si>
  <si>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</si>
  <si>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</si>
  <si>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</si>
  <si>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</si>
  <si>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</si>
  <si>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</si>
  <si>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</si>
  <si>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</si>
  <si>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</si>
  <si>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</si>
  <si>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</si>
  <si>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</si>
  <si>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</si>
  <si>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</si>
  <si>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</si>
  <si>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</si>
  <si>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</si>
  <si>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</si>
  <si>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</si>
  <si>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</si>
  <si>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</si>
  <si>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</si>
  <si>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</si>
  <si>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</si>
  <si>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</si>
  <si>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</si>
  <si>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</si>
  <si>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</si>
  <si>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</si>
  <si>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</si>
  <si>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</si>
  <si>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</si>
  <si>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riy0289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</si>
  <si>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</si>
  <si>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</si>
  <si>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</si>
  <si>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</si>
  <si>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</si>
  <si>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</si>
  <si>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</si>
  <si>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</si>
  <si>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</si>
  <si>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</si>
  <si>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</si>
  <si>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85 min </t>
  </si>
  <si>
    <t>TT-20251101-00351 // NA</t>
  </si>
  <si>
    <t xml:space="preserve">ETA 10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</si>
</sst>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299.54344537037105</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45962.491871296297</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45962.491871296297</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45962.491871296297</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45962.491871296297</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45962.491871296297</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45962.491871296297</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45962.491871296297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45962.491871296297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45962.491871296297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45962.491871296297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45962.491871296297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45962.491871296297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45962.491871296297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45962.491871296297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45962.491871296297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45962.491871296297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45962.491871296297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45962.491871296297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45962.491871296297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45962.491871296297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45962.491871296297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45962.491871296297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45962.491871296297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45962.491871296297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45962.491871296297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45962.491871296297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45962.491871296297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45962.491871296297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45962.491871296297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45962.491871296297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45962.491871296297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45962.491871296297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45962.491871296297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45962.491871296297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45962.491871296297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45962.491871296297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45962.491871296297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45962.491871296297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45962.491871296297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45962.491871296297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45962.491871296297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45962.491871296297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45962.491871296297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45962.491871296297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45962.491871296297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45962.491871296297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45962.491871296297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45962.491871296297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45962.491871296297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45962.491871296297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45962.491871296297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45962.491871296297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45962.491871296297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45962.491871296297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45962.491871296297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45962.491871296297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45962.491871296297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45962.491871296297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45962.491871296297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45962.491871296297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45962.491871296297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45962.491871296297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45962.491871296297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45962.491871296297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45962.491871296297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45962.491871296297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45962.491871296297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45962.491871296297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45962.491871296297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45962.491871296297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45962.491871296297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45962.491871296297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45962.491871296297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45962.491871296297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45962.491871296297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45962.491871296297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45962.491871296297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45962.491871296297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45962.491871296297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45962.491871296297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45962.491871296297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45962.491871296297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45962.491871296297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45962.491871296297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45962.491871296297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45962.491871296297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45962.491871296297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45962.491871296297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45962.491871296297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45962.491871296297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45962.491871296297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45962.491871296297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45962.491871296297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45962.491871296297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45962.491871296297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45962.491871296297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45962.491871296297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45962.491871296297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45962.491871296297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45962.491871296297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45962.491871296297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45962.491871296297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45962.491871296297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45962.491871296297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45962.491871296297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45962.491871296297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45962.491871296297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45962.491871296297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45962.491871296297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45962.491871296297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45962.491871296297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45962.491871296297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45962.491871296297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45962.491871296297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45962.491871296297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45962.491871296297</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45962.491871296297</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45962.491871296297</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45962.491871296297</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45962.491871296297</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45962.491871296297</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93813122-1C3D-4F3B-8854-100A3CD4DC2B}"/>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137.49203333333571</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3.7497879629663657</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25879</v>
      </c>
      <c r="E5" s="113" t="s">
        <v>39021</v>
      </c>
      <c r="F5" s="114">
        <v>45962.302557870367</v>
      </c>
      <c r="G5" s="115">
        <f ca="1">IFERROR(NOW()-F5,"-")</f>
        <v>0.18931342592986766</v>
      </c>
      <c r="H5" s="114">
        <v>45962.297662037039</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39109</v>
      </c>
      <c r="B6" s="18" t="str">
        <f>IFERROR(VLOOKUP(D6,DB!A:K,11,0),"")</f>
        <v>R2</v>
      </c>
      <c r="C6" s="18">
        <v>2</v>
      </c>
      <c r="D6" s="18" t="s">
        <v>25037</v>
      </c>
      <c r="E6" s="113" t="s">
        <v>39100</v>
      </c>
      <c r="F6" s="114">
        <v>45962.352905092594</v>
      </c>
      <c r="G6" s="115">
        <f ca="1">IFERROR(NOW()-F6,"-")</f>
        <v>0.13896620370360324</v>
      </c>
      <c r="H6" s="114">
        <v>45962.340810185182</v>
      </c>
      <c r="I6" s="18" t="str">
        <f>IFERROR(VLOOKUP(D6,DB!A:F,6,0),"")</f>
        <v>SCECO</v>
      </c>
      <c r="J6" s="18" t="str">
        <f>IFERROR(VLOOKUP(D6,DB!A:G,7,0),"")</f>
        <v>Weak</v>
      </c>
      <c r="K6" s="19" t="s">
        <v>39108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R2</v>
      </c>
      <c r="C7" s="18"/>
      <c r="D7" s="18" t="s">
        <v>39110</v>
      </c>
      <c r="E7" s="113"/>
      <c r="F7" s="114"/>
      <c r="G7" s="115">
        <f ca="1">IFERROR(NOW()-F7,"-")</f>
        <v>45962.491871296297</v>
      </c>
      <c r="H7" s="114"/>
      <c r="I7" s="18" t="str">
        <f>IFERROR(VLOOKUP(D7,DB!A:F,6,0),"")</f>
        <v>SCECO</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45962.491871296297</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45962.491871296297</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45962.491871296297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45962.491871296297</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45962.491871296297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45962.491871296297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45962.491871296297</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45962.491871296297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45962.491871296297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45962.491871296297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45962.491871296297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45962.491871296297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45962.491871296297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45962.491871296297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45962.491871296297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45962.491871296297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45962.491871296297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45962.491871296297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45962.491871296297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45962.491871296297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45962.491871296297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45962.491871296297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45962.491871296297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45962.491871296297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45962.491871296297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45962.491871296297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45962.491871296297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45962.491871296297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45962.491871296297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45962.491871296297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45962.491871296297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45962.491871296297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45962.491871296297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45962.491871296297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45962.491871296297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45962.491871296297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45962.491871296297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45962.491871296297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45962.491871296297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45962.491871296297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45962.491871296297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45962.491871296297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45962.491871296297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45962.491871296297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45962.491871296297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45962.491871296297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45962.491871296297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45962.491871296297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45962.491871296297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45962.491871296297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45962.491871296297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45962.491871296297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45962.491871296297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45962.491871296297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45962.491871296297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45962.491871296297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45962.491871296297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45962.491871296297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45962.491871296297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45962.491871296297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45962.491871296297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45962.491871296297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45962.491871296297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45962.491871296297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45962.491871296297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45962.491871296297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45962.491871296297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45962.491871296297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45962.491871296297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45962.491871296297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45962.491871296297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45962.491871296297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45962.491871296297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45962.491871296297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45962.491871296297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45962.491871296297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45962.491871296297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45962.491871296297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45962.491871296297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45962.491871296297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45962.491871296297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45962.491871296297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45962.491871296297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45962.491871296297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45962.491871296297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45962.491871296297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45962.491871296297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45962.491871296297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45962.491871296297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45962.491871296297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45962.491871296297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45962.491871296297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45962.491871296297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45962.491871296297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45962.491871296297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45962.491871296297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45962.491871296297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45962.491871296297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45962.491871296297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45962.491871296297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45962.491871296297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45962.491871296297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45962.491871296297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45962.491871296297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45962.491871296297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45962.491871296297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45962.491871296297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45962.491871296297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45962.491871296297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45962.491871296297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45962.491871296297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45962.491871296297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45962.491871296297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45962.491871296297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45962.491871296297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45962.491871296297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45962.491871296297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45962.491871296297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45962.491871296297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45962.491871296297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45962.491871296297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45962.491871296297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45962.491871296297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45962.491871296297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45962.491871296297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45962.491871296297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45962.491871296297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45962.491871296297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45962.491871296297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45962.491871296297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45962.491871296297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45962.491871296297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45962.491871296297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45962.491871296297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45962.491871296297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45962.491871296297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45962.491871296297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45962.491871296297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45962.491871296297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45962.491871296297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45962.491871296297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45962.491871296297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45962.491871296297</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45962.491871296297</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45962.491871296297</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45962.491871296297</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45962.491871296297</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45962.491871296297</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45962.491871296297</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45962.491871296297</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45962.491871296297</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45962.491871296297</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45962.491871296297</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45962.491871296297</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45962.491871296297</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45962.491871296297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45962.491871296297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45962.491871296297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45962.491871296297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45962.491871296297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45962.491871296297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45962.491871296297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45962.491871296297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45962.491871296297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45962.491871296297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45962.491871296297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45962.491871296297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45962.491871296297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45962.491871296297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45962.491871296297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45962.491871296297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45962.491871296297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45962.491871296297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45962.491871296297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45962.491871296297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45962.491871296297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45962.491871296297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45962.491871296297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45962.491871296297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45962.491871296297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45962.491871296297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45962.491871296297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45962.491871296297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45962.491871296297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45962.491871296297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45962.491871296297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45962.491871296297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45962.491871296297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45962.491871296297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45962.491871296297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45962.491871296297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45962.491871296297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45962.491871296297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45962.491871296297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45962.491871296297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45962.491871296297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45962.491871296297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45962.491871296297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45962.491871296297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45962.491871296297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45962.491871296297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45962.491871296297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45962.491871296297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45962.491871296297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45962.491871296297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45962.491871296297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45962.491871296297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45962.491871296297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45962.491871296297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45962.491871296297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45962.491871296297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45962.491871296297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45962.491871296297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45962.491871296297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45962.491871296297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45962.491871296297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45962.491871296297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45962.491871296297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45962.491871296297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45962.491871296297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45962.491871296297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45962.491871296297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45962.491871296297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45962.491871296297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45962.491871296297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45962.491871296297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45962.491871296297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45962.491871296297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45962.491871296297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45962.491871296297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45962.491871296297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45962.491871296297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45962.491871296297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45962.491871296297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45962.491871296297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45962.491871296297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45962.491871296297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45962.491871296297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45962.491871296297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45962.491871296297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45962.491871296297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45962.491871296297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45962.491871296297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45962.491871296297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45962.491871296297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45962.491871296297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45962.491871296297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45962.491871296297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45962.491871296297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45962.491871296297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45962.491871296297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45962.491871296297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45962.491871296297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45962.491871296297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45962.491871296297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45962.491871296297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45962.491871296297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45962.491871296297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45962.491871296297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45962.491871296297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45962.491871296297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45962.491871296297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45962.491871296297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45962.491871296297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45962.491871296297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45962.491871296297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45962.491871296297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45962.491871296297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45962.491871296297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45962.491871296297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45962.491871296297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45962.491871296297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45962.491871296297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45962.491871296297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45962.491871296297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45962.491871296297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45962.491871296297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45962.491871296297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45962.491871296297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45962.491871296297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45962.491871296297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45962.491871296297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45962.491871296297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45962.491871296297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45962.491871296297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45962.491871296297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45962.491871296297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45962.491871296297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45962.491871296297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45962.491871296297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45962.491871296297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45962.491871296297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45962.491871296297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45962.491871296297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45962.491871296297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45962.491871296297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45962.491871296297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45962.491871296297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45962.491871296297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45962.491871296297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45962.491871296297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45962.491871296297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45962.491871296297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45962.491871296297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45962.491871296297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45962.491871296297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45962.491871296297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45962.491871296297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45962.491871296297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45962.491871296297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45962.491871296297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45962.491871296297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45962.491871296297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45962.491871296297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45962.491871296297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45962.491871296297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45962.491871296297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45962.491871296297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45962.491871296297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45962.491871296297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45962.491871296297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45962.491871296297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45962.491871296297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45962.491871296297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45962.491871296297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45962.491871296297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45962.491871296297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45962.491871296297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45962.491871296297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45962.491871296297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45962.491871296297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45962.491871296297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45962.491871296297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45962.491871296297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45962.491871296297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45962.491871296297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45962.491871296297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45962.491871296297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45962.491871296297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45962.491871296297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45962.491871296297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45962.491871296297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45962.491871296297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45962.491871296297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45962.491871296297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45962.491871296297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45962.491871296297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45962.491871296297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45962.491871296297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45962.491871296297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45962.491871296297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45962.491871296297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45962.491871296297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45962.491871296297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45962.491871296297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45962.491871296297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45962.491871296297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45962.491871296297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45962.491871296297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45962.491871296297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45962.491871296297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45962.491871296297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45962.491871296297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45962.491871296297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45962.491871296297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45962.491871296297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45962.491871296297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45962.491871296297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45962.491871296297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45962.491871296297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45962.491871296297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45962.491871296297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45962.491871296297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45962.491871296297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45962.491871296297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45962.491871296297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45962.491871296297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45962.491871296297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45962.491871296297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45962.491871296297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45962.491871296297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45962.491871296297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45962.491871296297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45962.491871296297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45962.491871296297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45962.491871296297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45962.491871296297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45962.491871296297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45962.491871296297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45962.491871296297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45962.491871296297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45962.491871296297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45962.491871296297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45962.491871296297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45962.491871296297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45962.491871296297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45962.491871296297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45962.491871296297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45962.491871296297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45962.491871296297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45962.491871296297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45962.491871296297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45962.491871296297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45962.491871296297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45962.491871296297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45962.491871296297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45962.491871296297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45962.491871296297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45962.491871296297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45962.491871296297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45962.491871296297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45962.491871296297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45962.491871296297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45962.491871296297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45962.491871296297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45962.491871296297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45962.491871296297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45962.491871296297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45962.491871296297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45962.491871296297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45962.491871296297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45962.491871296297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45962.491871296297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45962.491871296297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45962.491871296297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45962.491871296297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45962.491871296297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45962.491871296297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45962.491871296297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45962.491871296297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45962.491871296297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45962.491871296297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45962.491871296297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45962.491871296297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45962.491871296297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45962.491871296297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45962.491871296297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45962.491871296297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45962.491871296297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45962.491871296297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45962.491871296297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45962.491871296297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45962.491871296297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45962.491871296297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45962.491871296297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45962.491871296297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45962.491871296297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45962.491871296297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45962.491871296297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45962.491871296297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45962.491871296297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45962.491871296297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45962.491871296297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45962.491871296297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45962.491871296297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45962.491871296297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45962.491871296297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45962.491871296297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45962.491871296297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45962.491871296297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45962.491871296297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45962.491871296297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45962.491871296297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45962.491871296297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45962.491871296297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45962.491871296297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45962.491871296297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45962.491871296297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45962.491871296297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45962.491871296297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45962.491871296297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45962.491871296297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45962.491871296297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45962.491871296297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45962.491871296297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45962.491871296297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45962.491871296297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45962.491871296297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45962.491871296297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45962.491871296297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45962.491871296297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45962.491871296297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45962.491871296297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45962.491871296297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45962.491871296297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45962.491871296297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45962.491871296297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45962.491871296297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45962.491871296297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45962.491871296297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45962.491871296297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45962.491871296297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45962.491871296297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45962.491871296297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45962.491871296297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45962.491871296297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45962.491871296297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45962.491871296297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45962.491871296297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45962.491871296297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45962.491871296297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45962.491871296297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45962.491871296297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45962.491871296297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45962.491871296297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45962.491871296297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45962.491871296297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45962.491871296297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45962.491871296297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45962.491871296297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45962.491871296297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45962.491871296297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45962.491871296297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45962.491871296297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45962.491871296297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45962.491871296297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45962.491871296297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45962.491871296297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45962.491871296297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45962.491871296297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45962.491871296297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45962.491871296297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45962.491871296297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45962.491871296297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45962.491871296297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45962.491871296297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45962.491871296297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45962.491871296297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45962.491871296297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45962.491871296297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45962.491871296297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45962.491871296297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45962.491871296297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45962.491871296297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45962.491871296297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45962.491871296297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45962.491871296297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45962.491871296297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45962.491871296297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45962.491871296297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45962.491871296297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45962.491871296297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45962.491871296297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45962.491871296297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45962.491871296297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45962.491871296297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45962.491871296297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45962.491871296297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45962.491871296297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45962.491871296297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45962.491871296297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45962.491871296297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45962.491871296297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45962.491871296297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45962.491871296297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45962.491871296297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45962.491871296297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45962.491871296297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45962.491871296297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45962.491871296297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45962.491871296297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45962.491871296297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45962.491871296297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45962.491871296297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45962.491871296297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45962.491871296297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45962.491871296297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45962.491871296297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45962.491871296297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45962.491871296297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45962.491871296297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45962.491871296297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45962.491871296297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45962.491871296297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45962.491871296297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45962.491871296297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45962.491871296297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45962.491871296297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45962.491871296297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45962.491871296297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45962.491871296297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45962.491871296297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45962.491871296297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45962.491871296297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45962.491871296297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45962.491871296297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45962.491871296297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45962.491871296297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45962.491871296297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45962.491871296297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45962.491871296297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45962.491871296297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45962.491871296297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45962.491871296297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45962.491871296297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45962.491871296297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45962.491871296297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45962.491871296297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45962.491871296297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45962.491871296297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45962.491871296297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45962.491871296297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45962.491871296297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45962.491871296297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45962.491871296297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45962.491871296297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45962.491871296297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45962.491871296297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45962.491871296297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45962.491871296297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45962.491871296297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45962.491871296297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45962.491871296297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45962.491871296297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45962.491871296297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45962.491871296297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45962.491871296297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45962.491871296297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45962.491871296297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45962.491871296297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45962.491871296297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45962.491871296297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45962.491871296297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45962.491871296297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45962.491871296297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45962.491871296297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45962.491871296297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45962.491871296297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45962.491871296297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45962.491871296297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45962.491871296297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45962.491871296297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45962.491871296297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45962.491871296297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45962.491871296297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45962.491871296297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45962.491871296297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45962.491871296297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45962.491871296297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45962.491871296297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45962.491871296297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45962.491871296297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45962.491871296297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45962.491871296297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45962.491871296297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45962.491871296297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45962.491871296297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45962.491871296297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45962.491871296297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45962.491871296297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45962.491871296297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45962.491871296297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45962.491871296297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45962.491871296297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45962.491871296297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45962.491871296297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45962.491871296297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45962.491871296297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45962.491871296297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45962.491871296297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45962.491871296297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45962.491871296297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45962.491871296297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45962.491871296297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45962.491871296297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45962.491871296297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45962.491871296297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45962.491871296297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45962.491871296297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45962.491871296297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45962.491871296297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45962.491871296297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45962.491871296297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45962.491871296297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45962.491871296297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45962.491871296297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45962.491871296297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45962.491871296297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45962.491871296297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45962.491871296297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45962.491871296297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45962.491871296297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45962.491871296297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45962.491871296297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45962.491871296297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45962.491871296297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45962.491871296297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45962.491871296297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45962.491871296297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45962.491871296297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45962.491871296297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45962.491871296297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45962.491871296297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45962.491871296297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45962.491871296297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45962.491871296297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45962.491871296297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45962.491871296297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45962.491871296297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45962.491871296297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45962.491871296297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45962.491871296297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45962.491871296297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45962.491871296297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45962.491871296297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45962.491871296297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45962.491871296297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45962.491871296297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45962.491871296297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45962.491871296297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45962.491871296297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45962.491871296297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45962.491871296297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45962.491871296297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45962.491871296297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45962.491871296297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45962.491871296297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45962.491871296297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45962.491871296297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45962.491871296297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45962.491871296297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45962.491871296297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45962.491871296297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45962.491871296297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45962.491871296297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45962.491871296297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45962.491871296297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45962.491871296297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45962.491871296297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45962.491871296297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45962.491871296297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45962.491871296297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45962.491871296297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45962.491871296297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45962.491871296297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45962.491871296297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45962.491871296297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45962.491871296297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45962.491871296297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45962.491871296297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45962.491871296297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45962.491871296297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45962.491871296297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45962.491871296297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45962.491871296297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45962.491871296297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45962.491871296297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45962.491871296297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45962.491871296297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45962.491871296297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45962.491871296297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45962.491871296297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45962.491871296297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45962.491871296297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45962.491871296297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45962.491871296297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45962.491871296297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45962.491871296297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45962.491871296297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45962.491871296297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45962.491871296297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45962.491871296297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45962.491871296297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45962.491871296297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45962.491871296297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45962.491871296297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45962.491871296297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45962.491871296297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45962.491871296297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45962.491871296297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45962.491871296297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45962.491871296297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45962.491871296297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45962.491871296297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45962.491871296297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45962.491871296297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45962.491871296297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45962.491871296297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45962.491871296297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45962.491871296297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45962.491871296297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45962.491871296297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45962.491871296297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45962.491871296297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45962.491871296297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45962.491871296297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45962.491871296297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45962.491871296297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45962.491871296297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45962.491871296297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45962.491871296297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45962.491871296297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45962.491871296297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45962.491871296297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45962.491871296297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45962.491871296297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45962.491871296297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45962.491871296297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45962.491871296297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45962.491871296297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45962.491871296297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45962.491871296297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45962.491871296297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45962.491871296297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45962.491871296297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45962.491871296297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45962.491871296297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45962.491871296297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45962.491871296297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45962.491871296297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45962.491871296297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45962.491871296297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45962.491871296297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45962.491871296297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45962.491871296297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45962.491871296297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45962.491871296297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45962.491871296297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45962.491871296297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45962.491871296297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45962.491871296297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45962.491871296297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45962.491871296297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45962.491871296297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45962.491871296297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45962.491871296297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45962.491871296297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45962.491871296297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45962.491871296297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45962.491871296297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45962.491871296297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45962.491871296297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45962.491871296297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45962.491871296297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45962.491871296297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45962.491871296297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45962.491871296297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45962.491871296297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45962.491871296297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45962.491871296297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45962.491871296297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45962.491871296297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45962.491871296297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45962.491871296297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45962.491871296297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45962.491871296297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45962.491871296297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45962.491871296297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45962.491871296297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45962.491871296297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45962.491871296297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45962.491871296297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45962.491871296297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45962.491871296297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45962.491871296297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45962.491871296297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45962.491871296297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45962.491871296297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45962.491871296297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45962.491871296297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45962.491871296297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45962.491871296297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45962.491871296297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45962.491871296297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45962.491871296297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45962.491871296297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45962.491871296297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45962.491871296297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45962.491871296297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45962.491871296297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45962.491871296297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45962.491871296297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45962.491871296297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45962.491871296297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45962.491871296297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45962.491871296297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45962.491871296297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45962.491871296297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45962.491871296297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45962.491871296297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45962.491871296297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45962.491871296297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45962.491871296297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45962.491871296297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45962.491871296297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45962.491871296297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45962.491871296297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45962.491871296297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45962.491871296297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45962.491871296297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45962.491871296297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45962.491871296297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45962.491871296297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45962.491871296297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45962.491871296297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45962.491871296297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45962.491871296297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45962.491871296297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45962.491871296297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45962.491871296297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45962.491871296297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45962.491871296297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45962.491871296297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45962.491871296297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45962.491871296297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45962.491871296297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45962.491871296297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45962.491871296297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45962.491871296297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45962.491871296297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45962.491871296297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45962.491871296297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45962.491871296297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45962.491871296297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45962.491871296297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45962.491871296297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45962.491871296297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45962.491871296297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45962.491871296297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45962.491871296297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45962.491871296297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45962.491871296297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45962.491871296297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45962.491871296297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45962.491871296297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45962.491871296297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45962.491871296297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45962.491871296297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45962.491871296297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45962.491871296297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45962.491871296297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45962.491871296297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45962.491871296297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45962.491871296297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45962.491871296297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45962.491871296297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45962.491871296297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45962.491871296297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45962.491871296297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45962.491871296297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45962.491871296297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45962.491871296297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45962.491871296297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45962.491871296297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45962.491871296297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45962.491871296297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45962.491871296297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45962.491871296297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45962.491871296297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45962.491871296297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45962.491871296297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45962.491871296297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45962.491871296297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45962.491871296297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45962.491871296297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45962.491871296297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45962.491871296297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45962.491871296297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45962.491871296297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45962.491871296297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45962.491871296297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45962.491871296297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45962.491871296297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45962.491871296297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45962.491871296297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45962.491871296297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45962.491871296297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45962.491871296297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45962.491871296297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45962.491871296297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45962.491871296297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45962.491871296297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45962.491871296297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45962.491871296297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45962.491871296297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45962.491871296297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45962.491871296297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45962.491871296297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45962.491871296297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45962.491871296297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45962.491871296297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45962.491871296297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45962.491871296297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45962.491871296297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45962.491871296297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45962.491871296297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45962.491871296297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45962.491871296297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45962.491871296297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45962.491871296297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45962.491871296297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45962.491871296297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45962.491871296297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45962.491871296297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45962.491871296297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45962.491871296297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45962.491871296297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45962.491871296297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45962.491871296297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45962.491871296297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45962.491871296297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45962.491871296297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45962.491871296297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45962.491871296297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45962.491871296297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45962.491871296297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45962.491871296297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45962.491871296297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45962.491871296297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45962.491871296297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45962.491871296297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45962.491871296297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45962.491871296297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45962.491871296297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45962.491871296297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45962.491871296297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45962.491871296297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45962.491871296297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45962.491871296297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45962.491871296297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45962.491871296297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45962.491871296297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45962.491871296297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45962.491871296297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45962.491871296297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45962.491871296297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45962.491871296297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45962.491871296297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45962.491871296297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45962.491871296297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45962.491871296297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45962.491871296297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45962.491871296297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45962.491871296297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45962.491871296297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45962.491871296297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45962.491871296297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45962.491871296297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45962.491871296297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45962.491871296297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45962.491871296297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45962.491871296297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45962.491871296297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45962.491871296297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45962.491871296297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45962.491871296297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45962.491871296297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45962.491871296297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45962.491871296297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45962.491871296297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45962.491871296297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45962.491871296297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45962.491871296297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45962.491871296297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45962.491871296297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45962.491871296297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45962.491871296297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45962.491871296297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45962.491871296297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45962.491871296297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45962.491871296297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45962.491871296297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45962.491871296297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45962.491871296297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45962.491871296297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45962.491871296297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45962.491871296297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45962.491871296297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45962.491871296297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45962.491871296297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45962.491871296297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45962.491871296297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45962.491871296297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45962.491871296297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45962.491871296297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45962.491871296297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45962.491871296297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45962.491871296297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45962.491871296297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45962.491871296297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45962.491871296297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45962.491871296297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45962.491871296297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45962.491871296297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45962.491871296297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45962.491871296297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45962.491871296297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45962.491871296297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45962.491871296297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45962.491871296297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45962.491871296297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45962.491871296297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45962.491871296297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45962.491871296297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45962.491871296297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45962.491871296297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45962.491871296297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45962.491871296297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45962.491871296297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45962.491871296297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45962.491871296297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45962.491871296297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45962.491871296297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45962.491871296297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45962.491871296297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45962.491871296297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45962.491871296297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45962.491871296297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45962.491871296297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45962.491871296297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45962.491871296297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45962.491871296297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45962.491871296297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45962.491871296297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45962.491871296297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45962.491871296297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45962.491871296297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45962.491871296297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45962.491871296297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45962.491871296297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45962.491871296297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45962.491871296297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45962.491871296297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45962.491871296297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45962.491871296297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45962.491871296297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45962.491871296297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45962.491871296297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45962.491871296297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45962.491871296297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45962.491871296297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45962.491871296297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45962.491871296297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45962.491871296297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45962.491871296297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45962.491871296297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45962.491871296297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45962.491871296297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45962.491871296297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45962.491871296297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45962.491871296297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45962.491871296297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45962.491871296297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45962.491871296297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45962.491871296297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45962.491871296297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45962.491871296297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45962.491871296297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45962.491871296297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45962.491871296297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45962.491871296297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45962.491871296297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45962.491871296297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45962.491871296297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45962.491871296297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45962.491871296297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45962.491871296297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45962.491871296297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45962.491871296297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45962.491871296297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45962.491871296297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45962.491871296297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45962.491871296297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45962.491871296297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45962.491871296297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45962.491871296297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45962.491871296297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45962.491871296297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45962.491871296297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45962.491871296297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45962.491871296297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45962.491871296297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45962.491871296297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45962.491871296297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45962.491871296297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45962.491871296297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45962.491871296297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45962.491871296297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45962.491871296297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45962.491871296297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45962.491871296297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45962.491871296297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45962.491871296297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45962.491871296297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45962.491871296297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45962.491871296297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45962.491871296297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45962.491871296297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45962.491871296297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45962.491871296297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45962.491871296297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45962.491871296297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45962.491871296297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45962.491871296297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45962.491871296297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45962.491871296297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45962.491871296297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45962.491871296297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45962.491871296297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45962.491871296297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45962.491871296297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45962.491871296297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45962.491871296297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45962.491871296297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45962.491871296297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45962.491871296297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45962.491871296297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45962.491871296297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45962.491871296297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45962.491871296297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45962.491871296297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45962.491871296297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45962.491871296297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45962.491871296297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45962.491871296297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45962.491871296297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45962.491871296297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45962.491871296297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45962.491871296297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45962.491871296297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45962.491871296297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45962.491871296297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45962.491871296297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45962.491871296297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45962.491871296297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45962.491871296297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45962.491871296297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45962.491871296297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45962.491871296297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45962.491871296297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45962.491871296297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45962.491871296297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45962.491871296297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45962.491871296297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45962.491871296297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45962.491871296297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45962.491871296297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45962.491871296297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45962.491871296297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45962.491871296297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45962.491871296297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259.01115370370098</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1.5231212962971767</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45962.491871296297</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45962.491871296297</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45962.491871296297</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45962.491871296297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45962.491871296297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45962.491871296297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45962.491871296297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45962.491871296297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45962.491871296297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45962.491871296297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45962.491871296297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45962.491871296297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45962.491871296297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45962.491871296297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45962.491871296297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45962.491871296297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45962.491871296297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45962.491871296297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45962.491871296297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45962.491871296297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45962.491871296297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45962.491871296297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45962.491871296297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45962.491871296297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45962.491871296297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45962.491871296297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45962.491871296297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45962.491871296297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45962.491871296297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45962.491871296297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45962.491871296297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45962.491871296297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45962.491871296297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45962.491871296297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45962.491871296297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45962.491871296297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45962.491871296297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45962.491871296297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45962.491871296297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45962.491871296297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45962.491871296297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45962.491871296297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45962.491871296297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45962.491871296297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45962.491871296297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45962.491871296297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45962.491871296297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45962.491871296297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45962.491871296297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45962.491871296297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45962.491871296297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45962.491871296297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45962.491871296297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45962.491871296297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45962.491871296297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45962.491871296297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45962.491871296297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45962.491871296297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45962.491871296297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45962.491871296297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45962.491871296297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45962.491871296297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45962.491871296297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45962.491871296297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45962.491871296297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45962.491871296297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45962.491871296297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45962.491871296297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45962.491871296297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45962.491871296297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45962.491871296297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45962.491871296297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45962.491871296297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45962.491871296297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45962.491871296297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45962.491871296297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45962.491871296297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45962.491871296297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45962.491871296297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45962.491871296297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45962.491871296297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45962.491871296297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45962.491871296297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45962.491871296297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45962.491871296297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45962.491871296297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45962.491871296297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45962.491871296297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45962.491871296297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45962.491871296297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45962.491871296297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45962.491871296297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45962.491871296297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45962.491871296297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45962.491871296297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45962.491871296297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45962.491871296297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45962.491871296297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45962.491871296297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45962.491871296297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45962.491871296297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45962.491871296297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45962.491871296297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45962.491871296297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45962.491871296297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45962.491871296297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45962.491871296297</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45962.491871296297</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45962.491871296297</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45962.491871296297</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45962.491871296297</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45962.491871296297</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45962.491871296297</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45962.491871296297</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tabSelected="1"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70.659811111108866</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36.30299398148054</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13.830760185184772</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35919</v>
      </c>
      <c r="E5" s="151" t="s">
        <v>39021</v>
      </c>
      <c r="F5" s="152">
        <v>45962.469004629631</v>
      </c>
      <c r="G5" s="153">
        <f ca="1">IFERROR(NOW()-F5,"")</f>
        <v>2.2866666666232049E-2</v>
      </c>
      <c r="H5" s="152">
        <v>45962.463217592594</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45962.491871296297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45962.491871296297</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45962.491871296297</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45962.491871296297</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45962.491871296297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45962.491871296297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45962.491871296297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45962.491871296297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45962.491871296297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45962.491871296297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45962.491871296297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45962.491871296297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45962.491871296297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45962.491871296297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45962.491871296297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45962.491871296297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45962.491871296297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45962.491871296297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45962.491871296297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45962.491871296297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45962.491871296297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45962.491871296297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45962.491871296297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45962.491871296297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45962.491871296297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45962.491871296297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45962.491871296297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45962.491871296297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45962.491871296297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45962.491871296297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45962.491871296297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45962.491871296297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45962.491871296297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45962.491871296297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45962.491871296297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45962.491871296297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45962.491871296297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45962.491871296297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45962.491871296297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45962.491871296297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45962.491871296297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45962.491871296297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45962.491871296297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45962.491871296297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45962.491871296297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45962.491871296297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45962.491871296297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45962.491871296297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45962.491871296297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45962.491871296297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45962.491871296297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45962.491871296297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45962.491871296297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45962.491871296297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45962.491871296297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45962.491871296297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45962.491871296297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45962.491871296297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45962.491871296297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45962.491871296297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45962.491871296297</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45962.491871296297</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45962.491871296297</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45962.491871296297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45962.491871296297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45962.491871296297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45962.491871296297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45962.491871296297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45962.491871296297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45962.491871296297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45962.491871296297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45962.491871296297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45962.491871296297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45962.491871296297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45962.491871296297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45962.491871296297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45962.491871296297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45962.491871296297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45962.491871296297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45962.491871296297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45962.491871296297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45962.491871296297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45962.491871296297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45962.491871296297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45962.491871296297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45962.491871296297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45962.491871296297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45962.491871296297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45962.491871296297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45962.491871296297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45962.491871296297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45962.491871296297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45962.491871296297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45962.491871296297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45962.491871296297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45962.491871296297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45962.491871296297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45962.491871296297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45962.491871296297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45962.491871296297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45962.491871296297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45962.491871296297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45962.491871296297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45962.491871296297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45962.491871296297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45962.491871296297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45962.491871296297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45962.491871296297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45962.491871296297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45962.491871296297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45962.491871296297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45962.491871296297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45962.491871296297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45962.491871296297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45962.491871296297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45962.491871296297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45962.491871296297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45962.491871296297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45962.491871296297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45962.491871296297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45962.491871296297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45962.491871296297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45962.491871296297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45962.491871296297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45962.491871296297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45962.491871296297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45962.491871296297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45962.491871296297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45962.491871296297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45962.491871296297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45962.491871296297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45962.491871296297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45962.491871296297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45962.491871296297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45962.491871296297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45962.491871296297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45962.491871296297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45962.491871296297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45962.491871296297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45962.491871296297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45962.491871296297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45962.491871296297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45962.491871296297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45962.491871296297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45962.491871296297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45962.491871296297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45962.491871296297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45962.491871296297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45962.491871296297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45962.491871296297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45962.491871296297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45962.491871296297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45962.491871296297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45962.491871296297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45962.491871296297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45962.491871296297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45962.491871296297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45962.491871296297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45962.491871296297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45962.491871296297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45962.491871296297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45962.491871296297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45962.491871296297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45962.491871296297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45962.491871296297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45962.491871296297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45962.491871296297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45962.491871296297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45962.491871296297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45962.491871296297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45962.491871296297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45962.491871296297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45962.491871296297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45962.491871296297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45962.491871296297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45962.491871296297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45962.491871296297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45962.491871296297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45962.491871296297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45962.491871296297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45962.491871296297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45962.491871296297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45962.491871296297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45962.491871296297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45962.491871296297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45962.491871296297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45962.491871296297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45962.491871296297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45962.491871296297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45962.491871296297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45962.491871296297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45962.491871296297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45962.491871296297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45962.491871296297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45962.491871296297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45962.491871296297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45962.491871296297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45962.491871296297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45962.491871296297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45962.491871296297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45962.491871296297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45962.491871296297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45962.491871296297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45962.491871296297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45962.491871296297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45962.491871296297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45962.491871296297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45962.491871296297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45962.491871296297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45962.491871296297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45962.491871296297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45962.491871296297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45962.491871296297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45962.491871296297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45962.491871296297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45962.491871296297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45962.491871296297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45962.491871296297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45962.491871296297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45962.491871296297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45962.491871296297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45962.491871296297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45962.491871296297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45962.491871296297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45962.491871296297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45962.491871296297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45962.491871296297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45962.491871296297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45962.491871296297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45962.491871296297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45962.491871296297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45962.491871296297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45962.491871296297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45962.491871296297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45962.491871296297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45962.491871296297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45962.491871296297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45962.491871296297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45962.491871296297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45962.491871296297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45962.491871296297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45962.491871296297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45962.491871296297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45962.491871296297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45962.491871296297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45962.491871296297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45962.491871296297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45962.491871296297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45962.491871296297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45962.491871296297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45962.491871296297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45962.491871296297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45962.491871296297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45962.491871296297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45962.491871296297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45962.491871296297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45962.491871296297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45962.491871296297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45962.491871296297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45962.491871296297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45962.491871296297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45962.491871296297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45962.491871296297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45962.491871296297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45962.491871296297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45962.491871296297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45962.491871296297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45962.491871296297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45962.491871296297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45962.491871296297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45962.491871296297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45962.491871296297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45962.491871296297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45962.491871296297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45962.491871296297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45962.491871296297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45962.491871296297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45962.491871296297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45962.491871296297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45962.491871296297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45962.491871296297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45962.491871296297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45962.491871296297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45962.491871296297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45962.491871296297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45962.491871296297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45962.491871296297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45962.491871296297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45962.491871296297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45962.491871296297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45962.491871296297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45962.491871296297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45962.491871296297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45962.491871296297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45962.491871296297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45962.491871296297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45962.491871296297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45962.491871296297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45962.491871296297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45962.491871296297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45962.491871296297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45962.491871296297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45962.491871296297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45962.491871296297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45962.491871296297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45962.491871296297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45962.491871296297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45962.491871296297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45962.491871296297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45962.491871296297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45962.491871296297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45962.491871296297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45962.491871296297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45962.491871296297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45962.491871296297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45962.491871296297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45962.491871296297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45962.491871296297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45962.491871296297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45962.491871296297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45962.491871296297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45962.491871296297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45962.491871296297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45962.491871296297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45962.491871296297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45962.491871296297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45962.491871296297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45962.491871296297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45962.491871296297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45962.491871296297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45962.491871296297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45962.491871296297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45962.491871296297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45962.491871296297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45962.491871296297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45962.491871296297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45962.491871296297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45962.491871296297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45962.491871296297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45962.491871296297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45962.491871296297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45962.491871296297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45962.491871296297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45962.491871296297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45962.491871296297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45962.491871296297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45962.491871296297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45962.491871296297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45962.491871296297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45962.491871296297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45962.491871296297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45962.491871296297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45962.491871296297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45962.491871296297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45962.491871296297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45962.491871296297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45962.491871296297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45962.491871296297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45962.491871296297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45962.491871296297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45962.491871296297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45962.491871296297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45962.491871296297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45962.491871296297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45962.491871296297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45962.491871296297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45962.491871296297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45962.491871296297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45962.491871296297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45962.491871296297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45962.491871296297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45962.491871296297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45962.491871296297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45962.491871296297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45962.491871296297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45962.491871296297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45962.491871296297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45962.491871296297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45962.491871296297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45962.491871296297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45962.491871296297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45962.491871296297</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45962.491871296297</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45962.491871296297</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2</v>
      </c>
      <c r="D2" s="102" t="s">
        <v>29406</v>
      </c>
      <c r="E2" s="105" t="s">
        <v>39021</v>
      </c>
      <c r="F2" s="106"/>
      <c r="G2" s="76">
        <f ca="1">IFERROR(NOW()-F2,"-")</f>
        <v>45962.491871296297</v>
      </c>
      <c r="H2" s="106">
        <v>45962.422696759262</v>
      </c>
      <c r="I2" s="102" t="str">
        <f>IFERROR(VLOOKUP(D2,DB!A:F,6,0),"")</f>
        <v>SCECO</v>
      </c>
      <c r="J2" s="101" t="str">
        <f>IFERROR(VLOOKUP(D2,DB!A:G,7,0),"")</f>
        <v>Dead</v>
      </c>
      <c r="K2" s="107" t="s">
        <v>39124</v>
      </c>
      <c r="L2" s="108" t="str">
        <f>IFERROR(VLOOKUP(D2,DB!A:I,9,0),"")</f>
        <v>Latis</v>
      </c>
    </row>
    <row r="3" spans="1:16383" ht="31.5" customHeight="1">
      <c r="A3" s="103"/>
      <c r="B3" s="102" t="str">
        <f>IFERROR(VLOOKUP(D3,DB!A:K,11,0),"")</f>
        <v/>
      </c>
      <c r="C3" s="104"/>
      <c r="D3" s="102"/>
      <c r="E3" s="105"/>
      <c r="F3" s="106"/>
      <c r="G3" s="76">
        <f ca="1">IFERROR(NOW()-F3,"-")</f>
        <v>45962.491871296297</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45962.491871296297</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45962.491871296297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45962.491871296297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45962.491871296297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45962.491871296297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45962.491871296297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45962.491871296297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45962.491871296297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45962.491871296297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45962.491871296297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45962.491871296297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45962.491871296297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45962.491871296297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45962.491871296297</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45962.491871296297</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45962.491871296297</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45962.491871296297</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45962.491871296297</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45962.491871296297</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45962.491871296297</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45962.491871296297</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45962.491871296297</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45962.491871296297</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2025-11-01T08:48:37Z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